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20" windowHeight="12390" activeTab="2"/>
  </bookViews>
  <sheets>
    <sheet name="Entry Sheet" sheetId="18" r:id="rId1"/>
    <sheet name="Pinball Standings Page" sheetId="1" r:id="rId2"/>
    <sheet name="Results" sheetId="20" r:id="rId3"/>
    <sheet name="Playoff" sheetId="25" r:id="rId4"/>
  </sheets>
  <calcPr calcId="145621"/>
</workbook>
</file>

<file path=xl/calcChain.xml><?xml version="1.0" encoding="utf-8"?>
<calcChain xmlns="http://schemas.openxmlformats.org/spreadsheetml/2006/main">
  <c r="C33" i="25" l="1"/>
  <c r="B33" i="25"/>
  <c r="C32" i="25"/>
  <c r="B32" i="25"/>
  <c r="C31" i="25"/>
  <c r="B31" i="25"/>
  <c r="C30" i="25"/>
  <c r="B30" i="25"/>
  <c r="B25" i="25"/>
  <c r="B24" i="25"/>
  <c r="B23" i="25"/>
  <c r="B22" i="25"/>
  <c r="B17" i="25"/>
  <c r="B16" i="25"/>
  <c r="B15" i="25"/>
  <c r="B14" i="25"/>
  <c r="R30" i="1"/>
  <c r="R29" i="1"/>
  <c r="R33" i="1"/>
  <c r="R32" i="1"/>
  <c r="R28" i="1"/>
  <c r="R31" i="1"/>
  <c r="R27" i="1"/>
  <c r="R26" i="1"/>
  <c r="R21" i="1"/>
  <c r="R20" i="1"/>
  <c r="R25" i="1"/>
  <c r="R22" i="1"/>
  <c r="R23" i="1"/>
  <c r="R24" i="1"/>
  <c r="R16" i="1"/>
  <c r="R14" i="1"/>
  <c r="R9" i="1"/>
  <c r="R15" i="1"/>
  <c r="R13" i="1"/>
  <c r="R12" i="1"/>
  <c r="R18" i="1"/>
  <c r="R17" i="1"/>
  <c r="R8" i="1"/>
  <c r="R19" i="1"/>
  <c r="R10" i="1"/>
  <c r="R6" i="1"/>
  <c r="R7" i="1"/>
  <c r="R11" i="1"/>
  <c r="R5" i="1"/>
  <c r="R4" i="1"/>
  <c r="R3" i="1"/>
  <c r="R2" i="1"/>
</calcChain>
</file>

<file path=xl/sharedStrings.xml><?xml version="1.0" encoding="utf-8"?>
<sst xmlns="http://schemas.openxmlformats.org/spreadsheetml/2006/main" count="274" uniqueCount="183">
  <si>
    <t>Place</t>
  </si>
  <si>
    <t>Player</t>
  </si>
  <si>
    <t>Subs Used</t>
  </si>
  <si>
    <t>Total Points</t>
  </si>
  <si>
    <t>#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</si>
  <si>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</si>
  <si>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</si>
  <si>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</si>
  <si>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</si>
  <si>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</si>
  <si>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</si>
  <si>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</si>
  <si>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</si>
  <si>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</si>
  <si>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</si>
  <si>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</si>
  <si>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</si>
  <si>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</si>
  <si>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</si>
  <si>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</si>
  <si>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Checked In</t>
  </si>
  <si>
    <t>William LePage</t>
  </si>
  <si>
    <t>Wins</t>
  </si>
  <si>
    <t>Rank</t>
  </si>
  <si>
    <t>Points</t>
  </si>
  <si>
    <t>Sub Used</t>
  </si>
  <si>
    <t>Name</t>
  </si>
  <si>
    <t>Gary Kelemen</t>
  </si>
  <si>
    <t>League Points</t>
  </si>
  <si>
    <t>GOT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</si>
  <si>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</si>
  <si>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</si>
  <si>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</si>
  <si>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</si>
  <si>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</si>
  <si>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</si>
  <si>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</si>
  <si>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</si>
  <si>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</si>
  <si>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</si>
  <si>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</si>
  <si>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</si>
  <si>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</si>
  <si>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</si>
  <si>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</si>
  <si>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</si>
  <si>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</si>
  <si>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</si>
  <si>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</si>
  <si>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</si>
  <si>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</si>
  <si>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</si>
  <si>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</si>
  <si>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</si>
  <si>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David Bryant</t>
  </si>
  <si>
    <t>david@thedenizenhall.com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</si>
  <si>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</si>
  <si>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</si>
  <si>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</si>
  <si>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</si>
  <si>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</si>
  <si>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</si>
  <si>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</si>
  <si>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</si>
  <si>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</si>
  <si>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</si>
  <si>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</si>
  <si>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</si>
  <si>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</si>
  <si>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</si>
  <si>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</si>
  <si>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</si>
  <si>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</si>
  <si>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</si>
  <si>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</si>
  <si>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</si>
  <si>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</si>
  <si>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</si>
  <si>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</si>
  <si>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</si>
  <si>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</si>
  <si>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</si>
  <si>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</si>
  <si>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>Bryant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</si>
  <si>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</si>
  <si>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</si>
  <si>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</si>
  <si>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</si>
  <si>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</si>
  <si>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</si>
  <si>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</si>
  <si>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</si>
  <si>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</si>
  <si>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</si>
  <si>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</si>
  <si>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</si>
  <si>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</si>
  <si>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</si>
  <si>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</si>
  <si>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</si>
  <si>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</si>
  <si>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</si>
  <si>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</si>
  <si>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</si>
  <si>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</si>
  <si>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</si>
  <si>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</si>
  <si>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</si>
  <si>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</si>
  <si>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</si>
  <si>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</si>
  <si>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</si>
  <si>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</si>
  <si>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</si>
  <si>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</si>
  <si>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</si>
  <si>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</si>
  <si>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</si>
  <si>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</si>
  <si>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</si>
  <si>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</si>
  <si>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</si>
  <si>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</si>
  <si>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</si>
  <si>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</si>
  <si>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</si>
  <si>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</si>
  <si>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</si>
  <si>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</si>
  <si>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</si>
  <si>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</si>
  <si>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</si>
  <si>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</si>
  <si>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</si>
  <si>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</si>
  <si>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</si>
  <si>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</si>
  <si>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</si>
  <si>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</si>
  <si>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</si>
  <si>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</si>
  <si>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</si>
  <si>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</si>
  <si>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</si>
  <si>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</si>
  <si>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</si>
  <si>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</si>
  <si>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</si>
  <si>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</si>
  <si>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</si>
  <si>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</si>
  <si>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</si>
  <si>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</si>
  <si>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</si>
  <si>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</si>
  <si>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1*</t>
  </si>
  <si>
    <t>sjenkins@gmail.com</t>
  </si>
  <si>
    <t>Sub Name</t>
  </si>
  <si>
    <t>Hart</t>
  </si>
  <si>
    <t>hartman68@hotmail.com</t>
  </si>
  <si>
    <t>Total</t>
  </si>
  <si>
    <t>TWD</t>
  </si>
  <si>
    <t xml:space="preserve">Darryl </t>
  </si>
  <si>
    <t>Darryl Hart</t>
  </si>
  <si>
    <t>Tie Breaker: KISS</t>
  </si>
  <si>
    <t>Group</t>
  </si>
  <si>
    <t>4*</t>
  </si>
  <si>
    <t>Wrestlemania</t>
  </si>
  <si>
    <t>Star Trek</t>
  </si>
  <si>
    <t>ACDC</t>
  </si>
  <si>
    <t>Spiderman</t>
  </si>
  <si>
    <t>ACDC [R2]</t>
  </si>
  <si>
    <t>Event #7: DHPL League Championship Series Check In</t>
  </si>
  <si>
    <t>DHPL LCS: Event 7 - Playoff</t>
  </si>
  <si>
    <t>NS</t>
  </si>
  <si>
    <t>Jeremy Nelson</t>
  </si>
  <si>
    <t>X</t>
  </si>
  <si>
    <t>Elie Kusner</t>
  </si>
  <si>
    <t>Cole Griffin</t>
  </si>
  <si>
    <t>* Tiebreaker - ACDC</t>
  </si>
  <si>
    <t>MET</t>
  </si>
  <si>
    <t>Elie Kushner</t>
  </si>
  <si>
    <t>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</si>
</sst>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6" applyNumberFormat="0" applyAlignment="0" applyProtection="0"/>
    <xf numFmtId="0" fontId="14" fillId="9" borderId="7" applyNumberFormat="0" applyAlignment="0" applyProtection="0"/>
    <xf numFmtId="0" fontId="15" fillId="9" borderId="6" applyNumberFormat="0" applyAlignment="0" applyProtection="0"/>
    <xf numFmtId="0" fontId="16" fillId="0" borderId="8" applyNumberFormat="0" applyFill="0" applyAlignment="0" applyProtection="0"/>
    <xf numFmtId="0" fontId="17" fillId="10" borderId="9" applyNumberFormat="0" applyAlignment="0" applyProtection="0"/>
    <xf numFmtId="0" fontId="18" fillId="0" borderId="0" applyNumberFormat="0" applyFill="0" applyBorder="0" applyAlignment="0" applyProtection="0"/>
    <xf numFmtId="0" fontId="5" fillId="11" borderId="10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1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43" applyFill="1" applyBorder="1" applyAlignment="1">
      <alignment horizontal="left"/>
    </xf>
    <xf numFmtId="0" fontId="23" fillId="0" borderId="1" xfId="43" applyBorder="1" applyAlignment="1">
      <alignment horizontal="left"/>
    </xf>
    <xf numFmtId="0" fontId="23" fillId="0" borderId="1" xfId="43" applyBorder="1"/>
    <xf numFmtId="0" fontId="0" fillId="0" borderId="2" xfId="0" applyFill="1" applyBorder="1" applyAlignment="1">
      <alignment horizontal="center"/>
    </xf>
    <xf numFmtId="0" fontId="23" fillId="0" borderId="2" xfId="43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4" fillId="4" borderId="13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36" borderId="1" xfId="0" applyFont="1" applyFill="1" applyBorder="1" applyAlignment="1">
      <alignment horizontal="center"/>
    </xf>
    <xf numFmtId="0" fontId="1" fillId="36" borderId="12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4" fillId="0" borderId="1" xfId="0" applyFont="1" applyBorder="1" applyAlignment="1">
      <alignment horizontal="center"/>
    </xf>
    <xf numFmtId="164" fontId="0" fillId="0" borderId="1" xfId="42" applyNumberFormat="1" applyFont="1" applyBorder="1"/>
    <xf numFmtId="164" fontId="0" fillId="2" borderId="1" xfId="42" applyNumberFormat="1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michael.mccullough@gov.ab.ca" TargetMode="External"/><Relationship Id="rId26" Type="http://schemas.openxmlformats.org/officeDocument/2006/relationships/hyperlink" Target="mailto:ravivian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gmrj7726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david@thedenizenhall.com" TargetMode="External"/><Relationship Id="rId25" Type="http://schemas.openxmlformats.org/officeDocument/2006/relationships/hyperlink" Target="mailto:david.beaton@me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nethusinc@gmail.com" TargetMode="External"/><Relationship Id="rId29" Type="http://schemas.openxmlformats.org/officeDocument/2006/relationships/hyperlink" Target="mailto:sjenkins@g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erin701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dustinyukes@hotmail.com" TargetMode="External"/><Relationship Id="rId28" Type="http://schemas.openxmlformats.org/officeDocument/2006/relationships/hyperlink" Target="mailto:jewpoker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shmole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aeonblack6@gmail.com" TargetMode="External"/><Relationship Id="rId27" Type="http://schemas.openxmlformats.org/officeDocument/2006/relationships/hyperlink" Target="mailto:bstarkey@shaw.ca" TargetMode="External"/><Relationship Id="rId30" Type="http://schemas.openxmlformats.org/officeDocument/2006/relationships/hyperlink" Target="mailto:hartman68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selection activeCell="D35" sqref="D35"/>
    </sheetView>
  </sheetViews>
  <sheetFormatPr defaultRowHeight="15" x14ac:dyDescent="0.25"/>
  <cols>
    <col min="1" max="1" width="11" bestFit="1" customWidth="1"/>
    <col min="2" max="2" width="14.7109375" bestFit="1" customWidth="1"/>
    <col min="3" max="3" width="31.28515625" bestFit="1" customWidth="1"/>
    <col min="4" max="4" width="11.5703125" bestFit="1" customWidth="1"/>
    <col min="5" max="5" width="10" bestFit="1" customWidth="1"/>
    <col min="6" max="6" width="14.28515625" style="18" bestFit="1" customWidth="1"/>
  </cols>
  <sheetData>
    <row r="1" spans="1:6" x14ac:dyDescent="0.25">
      <c r="A1" s="2" t="s">
        <v>172</v>
      </c>
      <c r="B1" s="2"/>
    </row>
    <row r="3" spans="1:6" ht="15.75" x14ac:dyDescent="0.25">
      <c r="A3" s="11" t="s">
        <v>72</v>
      </c>
      <c r="B3" s="11" t="s">
        <v>130</v>
      </c>
      <c r="C3" s="11" t="s">
        <v>31</v>
      </c>
      <c r="D3" s="11" t="s">
        <v>20</v>
      </c>
      <c r="E3" s="15" t="s">
        <v>25</v>
      </c>
      <c r="F3" s="15" t="s">
        <v>157</v>
      </c>
    </row>
    <row r="4" spans="1:6" x14ac:dyDescent="0.25">
      <c r="A4" s="12" t="s">
        <v>74</v>
      </c>
      <c r="B4" s="12" t="s">
        <v>73</v>
      </c>
      <c r="C4" s="21" t="s">
        <v>71</v>
      </c>
      <c r="D4" s="12" t="s">
        <v>176</v>
      </c>
      <c r="E4" s="1"/>
      <c r="F4" s="12"/>
    </row>
    <row r="5" spans="1:6" x14ac:dyDescent="0.25">
      <c r="A5" s="12" t="s">
        <v>75</v>
      </c>
      <c r="B5" s="12" t="s">
        <v>76</v>
      </c>
      <c r="C5" s="20" t="s">
        <v>45</v>
      </c>
      <c r="D5" s="12" t="s">
        <v>176</v>
      </c>
      <c r="E5" s="12"/>
      <c r="F5" s="12"/>
    </row>
    <row r="6" spans="1:6" x14ac:dyDescent="0.25">
      <c r="A6" s="12" t="s">
        <v>77</v>
      </c>
      <c r="B6" s="12" t="s">
        <v>78</v>
      </c>
      <c r="C6" s="20" t="s">
        <v>46</v>
      </c>
      <c r="D6" s="12" t="s">
        <v>174</v>
      </c>
      <c r="E6" s="12"/>
      <c r="F6" s="12"/>
    </row>
    <row r="7" spans="1:6" x14ac:dyDescent="0.25">
      <c r="A7" s="16" t="s">
        <v>79</v>
      </c>
      <c r="B7" s="16" t="s">
        <v>80</v>
      </c>
      <c r="C7" s="21" t="s">
        <v>57</v>
      </c>
      <c r="D7" s="12" t="s">
        <v>174</v>
      </c>
      <c r="E7" s="12"/>
      <c r="F7" s="12"/>
    </row>
    <row r="8" spans="1:6" x14ac:dyDescent="0.25">
      <c r="A8" s="12" t="s">
        <v>162</v>
      </c>
      <c r="B8" s="12" t="s">
        <v>158</v>
      </c>
      <c r="C8" s="20" t="s">
        <v>159</v>
      </c>
      <c r="D8" s="12" t="s">
        <v>174</v>
      </c>
      <c r="E8" s="12"/>
      <c r="F8" s="12"/>
    </row>
    <row r="9" spans="1:6" x14ac:dyDescent="0.25">
      <c r="A9" s="12" t="s">
        <v>81</v>
      </c>
      <c r="B9" s="12" t="s">
        <v>82</v>
      </c>
      <c r="C9" s="22" t="s">
        <v>67</v>
      </c>
      <c r="D9" s="12" t="s">
        <v>176</v>
      </c>
      <c r="E9" s="1"/>
      <c r="F9" s="12"/>
    </row>
    <row r="10" spans="1:6" x14ac:dyDescent="0.25">
      <c r="A10" s="16" t="s">
        <v>81</v>
      </c>
      <c r="B10" s="16" t="s">
        <v>83</v>
      </c>
      <c r="C10" s="20" t="s">
        <v>55</v>
      </c>
      <c r="D10" s="12" t="s">
        <v>174</v>
      </c>
      <c r="E10" s="12"/>
      <c r="F10" s="12"/>
    </row>
    <row r="11" spans="1:6" x14ac:dyDescent="0.25">
      <c r="A11" s="12" t="s">
        <v>84</v>
      </c>
      <c r="B11" s="12" t="s">
        <v>85</v>
      </c>
      <c r="C11" s="20" t="s">
        <v>32</v>
      </c>
      <c r="D11" s="12" t="s">
        <v>176</v>
      </c>
      <c r="E11" s="12"/>
      <c r="F11" s="12"/>
    </row>
    <row r="12" spans="1:6" x14ac:dyDescent="0.25">
      <c r="A12" s="12" t="s">
        <v>86</v>
      </c>
      <c r="B12" s="12" t="s">
        <v>87</v>
      </c>
      <c r="C12" s="21" t="s">
        <v>60</v>
      </c>
      <c r="D12" s="12" t="s">
        <v>176</v>
      </c>
      <c r="E12" s="12"/>
      <c r="F12" s="12"/>
    </row>
    <row r="13" spans="1:6" x14ac:dyDescent="0.25">
      <c r="A13" s="12" t="s">
        <v>88</v>
      </c>
      <c r="B13" s="12" t="s">
        <v>89</v>
      </c>
      <c r="C13" s="21" t="s">
        <v>65</v>
      </c>
      <c r="D13" s="12" t="s">
        <v>174</v>
      </c>
      <c r="E13" s="1"/>
      <c r="F13" s="12"/>
    </row>
    <row r="14" spans="1:6" x14ac:dyDescent="0.25">
      <c r="A14" s="16" t="s">
        <v>90</v>
      </c>
      <c r="B14" s="16" t="s">
        <v>91</v>
      </c>
      <c r="C14" s="20" t="s">
        <v>51</v>
      </c>
      <c r="D14" s="12" t="s">
        <v>176</v>
      </c>
      <c r="E14" s="12"/>
      <c r="F14" s="12"/>
    </row>
    <row r="15" spans="1:6" x14ac:dyDescent="0.25">
      <c r="A15" s="12" t="s">
        <v>92</v>
      </c>
      <c r="B15" s="12" t="s">
        <v>93</v>
      </c>
      <c r="C15" s="20" t="s">
        <v>43</v>
      </c>
      <c r="D15" s="12" t="s">
        <v>176</v>
      </c>
      <c r="E15" s="12"/>
      <c r="F15" s="12"/>
    </row>
    <row r="16" spans="1:6" x14ac:dyDescent="0.25">
      <c r="A16" s="12" t="s">
        <v>94</v>
      </c>
      <c r="B16" s="12" t="s">
        <v>95</v>
      </c>
      <c r="C16" s="20" t="s">
        <v>35</v>
      </c>
      <c r="D16" s="12" t="s">
        <v>174</v>
      </c>
      <c r="E16" s="12" t="s">
        <v>176</v>
      </c>
      <c r="F16" s="12" t="s">
        <v>177</v>
      </c>
    </row>
    <row r="17" spans="1:6" x14ac:dyDescent="0.25">
      <c r="A17" s="12" t="s">
        <v>96</v>
      </c>
      <c r="B17" s="12" t="s">
        <v>97</v>
      </c>
      <c r="C17" s="21" t="s">
        <v>59</v>
      </c>
      <c r="D17" s="12" t="s">
        <v>176</v>
      </c>
      <c r="E17" s="12"/>
      <c r="F17" s="12"/>
    </row>
    <row r="18" spans="1:6" x14ac:dyDescent="0.25">
      <c r="A18" s="12" t="s">
        <v>133</v>
      </c>
      <c r="B18" s="12" t="s">
        <v>134</v>
      </c>
      <c r="C18" s="20" t="s">
        <v>135</v>
      </c>
      <c r="D18" s="12" t="s">
        <v>176</v>
      </c>
      <c r="E18" s="12"/>
      <c r="F18" s="12"/>
    </row>
    <row r="19" spans="1:6" x14ac:dyDescent="0.25">
      <c r="A19" s="12" t="s">
        <v>98</v>
      </c>
      <c r="B19" s="12" t="s">
        <v>99</v>
      </c>
      <c r="C19" s="20" t="s">
        <v>38</v>
      </c>
      <c r="D19" s="12" t="s">
        <v>176</v>
      </c>
      <c r="E19" s="12"/>
      <c r="F19" s="12"/>
    </row>
    <row r="20" spans="1:6" x14ac:dyDescent="0.25">
      <c r="A20" s="13" t="s">
        <v>100</v>
      </c>
      <c r="B20" s="13" t="s">
        <v>101</v>
      </c>
      <c r="C20" s="24" t="s">
        <v>33</v>
      </c>
      <c r="D20" s="12" t="s">
        <v>176</v>
      </c>
      <c r="E20" s="23"/>
      <c r="F20" s="12"/>
    </row>
    <row r="21" spans="1:6" x14ac:dyDescent="0.25">
      <c r="A21" s="12" t="s">
        <v>102</v>
      </c>
      <c r="B21" s="12" t="s">
        <v>103</v>
      </c>
      <c r="C21" s="20" t="s">
        <v>42</v>
      </c>
      <c r="D21" s="12" t="s">
        <v>174</v>
      </c>
      <c r="E21" s="12" t="s">
        <v>176</v>
      </c>
      <c r="F21" s="12" t="s">
        <v>178</v>
      </c>
    </row>
    <row r="22" spans="1:6" x14ac:dyDescent="0.25">
      <c r="A22" s="12" t="s">
        <v>104</v>
      </c>
      <c r="B22" s="12" t="s">
        <v>105</v>
      </c>
      <c r="C22" s="20" t="s">
        <v>44</v>
      </c>
      <c r="D22" s="12" t="s">
        <v>174</v>
      </c>
      <c r="E22" s="12"/>
      <c r="F22" s="12"/>
    </row>
    <row r="23" spans="1:6" x14ac:dyDescent="0.25">
      <c r="A23" s="16" t="s">
        <v>106</v>
      </c>
      <c r="B23" s="16" t="s">
        <v>107</v>
      </c>
      <c r="C23" s="20" t="s">
        <v>48</v>
      </c>
      <c r="D23" s="12" t="s">
        <v>176</v>
      </c>
      <c r="E23" s="12"/>
      <c r="F23" s="12"/>
    </row>
    <row r="24" spans="1:6" x14ac:dyDescent="0.25">
      <c r="A24" s="12" t="s">
        <v>108</v>
      </c>
      <c r="B24" s="12" t="s">
        <v>109</v>
      </c>
      <c r="C24" s="20" t="s">
        <v>53</v>
      </c>
      <c r="D24" s="12" t="s">
        <v>176</v>
      </c>
      <c r="E24" s="12"/>
      <c r="F24" s="12"/>
    </row>
    <row r="25" spans="1:6" x14ac:dyDescent="0.25">
      <c r="A25" s="16" t="s">
        <v>110</v>
      </c>
      <c r="B25" s="16" t="s">
        <v>111</v>
      </c>
      <c r="C25" s="20" t="s">
        <v>131</v>
      </c>
      <c r="D25" s="12" t="s">
        <v>176</v>
      </c>
      <c r="E25" s="12"/>
      <c r="F25" s="12"/>
    </row>
    <row r="26" spans="1:6" x14ac:dyDescent="0.25">
      <c r="A26" s="12" t="s">
        <v>112</v>
      </c>
      <c r="B26" s="12" t="s">
        <v>113</v>
      </c>
      <c r="C26" s="20" t="s">
        <v>36</v>
      </c>
      <c r="D26" s="12" t="s">
        <v>176</v>
      </c>
      <c r="E26" s="12"/>
      <c r="F26" s="12"/>
    </row>
    <row r="27" spans="1:6" x14ac:dyDescent="0.25">
      <c r="A27" s="12" t="s">
        <v>114</v>
      </c>
      <c r="B27" s="12" t="s">
        <v>115</v>
      </c>
      <c r="C27" s="20" t="s">
        <v>41</v>
      </c>
      <c r="D27" s="12" t="s">
        <v>176</v>
      </c>
      <c r="E27" s="12"/>
      <c r="F27" s="12"/>
    </row>
    <row r="28" spans="1:6" x14ac:dyDescent="0.25">
      <c r="A28" s="12" t="s">
        <v>116</v>
      </c>
      <c r="B28" s="12" t="s">
        <v>117</v>
      </c>
      <c r="C28" s="21" t="s">
        <v>69</v>
      </c>
      <c r="D28" s="12" t="s">
        <v>176</v>
      </c>
      <c r="E28" s="1"/>
      <c r="F28" s="12"/>
    </row>
    <row r="29" spans="1:6" x14ac:dyDescent="0.25">
      <c r="A29" s="12" t="s">
        <v>118</v>
      </c>
      <c r="B29" s="12" t="s">
        <v>119</v>
      </c>
      <c r="C29" s="20" t="s">
        <v>34</v>
      </c>
      <c r="D29" s="12" t="s">
        <v>174</v>
      </c>
      <c r="E29" s="12"/>
      <c r="F29" s="12"/>
    </row>
    <row r="30" spans="1:6" x14ac:dyDescent="0.25">
      <c r="A30" s="12" t="s">
        <v>122</v>
      </c>
      <c r="B30" s="12" t="s">
        <v>123</v>
      </c>
      <c r="C30" s="20" t="s">
        <v>37</v>
      </c>
      <c r="D30" s="12" t="s">
        <v>176</v>
      </c>
      <c r="E30" s="12"/>
      <c r="F30" s="12"/>
    </row>
    <row r="31" spans="1:6" x14ac:dyDescent="0.25">
      <c r="A31" s="12" t="s">
        <v>120</v>
      </c>
      <c r="B31" s="12" t="s">
        <v>121</v>
      </c>
      <c r="C31" s="22" t="s">
        <v>61</v>
      </c>
      <c r="D31" s="12" t="s">
        <v>176</v>
      </c>
      <c r="E31" s="1"/>
      <c r="F31" s="12"/>
    </row>
    <row r="32" spans="1:6" x14ac:dyDescent="0.25">
      <c r="A32" s="12" t="s">
        <v>136</v>
      </c>
      <c r="B32" s="12" t="s">
        <v>137</v>
      </c>
      <c r="C32" s="22" t="s">
        <v>156</v>
      </c>
      <c r="D32" s="12" t="s">
        <v>176</v>
      </c>
      <c r="E32" s="1"/>
      <c r="F32" s="12"/>
    </row>
    <row r="33" spans="1:6" x14ac:dyDescent="0.25">
      <c r="A33" s="12" t="s">
        <v>124</v>
      </c>
      <c r="B33" s="12" t="s">
        <v>125</v>
      </c>
      <c r="C33" s="21" t="s">
        <v>63</v>
      </c>
      <c r="D33" s="12" t="s">
        <v>176</v>
      </c>
      <c r="E33" s="12"/>
      <c r="F33" s="33"/>
    </row>
    <row r="34" spans="1:6" x14ac:dyDescent="0.25">
      <c r="A34" s="12" t="s">
        <v>126</v>
      </c>
      <c r="B34" s="12" t="s">
        <v>127</v>
      </c>
      <c r="C34" s="20" t="s">
        <v>40</v>
      </c>
      <c r="D34" s="12" t="s">
        <v>176</v>
      </c>
      <c r="E34" s="12"/>
      <c r="F34" s="12"/>
    </row>
    <row r="35" spans="1:6" x14ac:dyDescent="0.25">
      <c r="A35" s="12" t="s">
        <v>128</v>
      </c>
      <c r="B35" s="12" t="s">
        <v>129</v>
      </c>
      <c r="C35" s="20" t="s">
        <v>39</v>
      </c>
      <c r="D35" s="12" t="s">
        <v>174</v>
      </c>
      <c r="E35" s="12" t="s">
        <v>176</v>
      </c>
      <c r="F35" s="12" t="s">
        <v>175</v>
      </c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10" r:id="rId17"/>
    <hyperlink ref="C23" r:id="rId18"/>
    <hyperlink ref="C7" r:id="rId19"/>
    <hyperlink ref="C17" r:id="rId20"/>
    <hyperlink ref="C31" r:id="rId21"/>
    <hyperlink ref="C33" r:id="rId22"/>
    <hyperlink ref="C13" r:id="rId23"/>
    <hyperlink ref="C14" r:id="rId24"/>
    <hyperlink ref="C9" r:id="rId25"/>
    <hyperlink ref="C28" r:id="rId26"/>
    <hyperlink ref="C4" r:id="rId27"/>
    <hyperlink ref="C18" r:id="rId28"/>
    <hyperlink ref="C32" r:id="rId29"/>
    <hyperlink ref="C8" r:id="rId30"/>
  </hyperlinks>
  <pageMargins left="0.2" right="0.2" top="0.75" bottom="0.75" header="0.3" footer="0.3"/>
  <pageSetup orientation="portrait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zoomScaleNormal="100" workbookViewId="0">
      <selection sqref="A1:T33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hidden="1" customWidth="1" outlineLevel="1"/>
    <col min="17" max="17" width="5.42578125" bestFit="1" customWidth="1" collapsed="1"/>
    <col min="18" max="18" width="7" customWidth="1"/>
    <col min="19" max="19" width="6" customWidth="1"/>
  </cols>
  <sheetData>
    <row r="1" spans="1:20" ht="24.6" customHeight="1" x14ac:dyDescent="0.25">
      <c r="A1" s="3" t="s">
        <v>0</v>
      </c>
      <c r="B1" s="3" t="s">
        <v>1</v>
      </c>
      <c r="C1" s="4" t="s">
        <v>140</v>
      </c>
      <c r="D1" s="4" t="s">
        <v>139</v>
      </c>
      <c r="E1" s="4" t="s">
        <v>141</v>
      </c>
      <c r="F1" s="4" t="s">
        <v>142</v>
      </c>
      <c r="G1" s="4" t="s">
        <v>143</v>
      </c>
      <c r="H1" s="4" t="s">
        <v>144</v>
      </c>
      <c r="I1" s="4" t="s">
        <v>145</v>
      </c>
      <c r="J1" s="4" t="s">
        <v>146</v>
      </c>
      <c r="K1" s="4" t="s">
        <v>147</v>
      </c>
      <c r="L1" s="4" t="s">
        <v>148</v>
      </c>
      <c r="M1" s="4" t="s">
        <v>149</v>
      </c>
      <c r="N1" s="4" t="s">
        <v>150</v>
      </c>
      <c r="O1" s="4" t="s">
        <v>151</v>
      </c>
      <c r="P1" s="4" t="s">
        <v>152</v>
      </c>
      <c r="Q1" s="4" t="s">
        <v>22</v>
      </c>
      <c r="R1" s="4" t="s">
        <v>3</v>
      </c>
      <c r="S1" s="4" t="s">
        <v>2</v>
      </c>
      <c r="T1" s="31" t="s">
        <v>165</v>
      </c>
    </row>
    <row r="2" spans="1:20" x14ac:dyDescent="0.25">
      <c r="A2" s="5">
        <v>1</v>
      </c>
      <c r="B2" s="12" t="s">
        <v>5</v>
      </c>
      <c r="C2" s="5">
        <v>70</v>
      </c>
      <c r="D2" s="5">
        <v>65</v>
      </c>
      <c r="E2" s="5">
        <v>70</v>
      </c>
      <c r="F2" s="5">
        <v>65</v>
      </c>
      <c r="G2" s="12">
        <v>70</v>
      </c>
      <c r="H2" s="5">
        <v>70</v>
      </c>
      <c r="I2" s="5">
        <v>65</v>
      </c>
      <c r="J2" s="5"/>
      <c r="K2" s="19"/>
      <c r="L2" s="19"/>
      <c r="M2" s="19"/>
      <c r="N2" s="19"/>
      <c r="O2" s="19"/>
      <c r="P2" s="19"/>
      <c r="Q2" s="7" t="s">
        <v>166</v>
      </c>
      <c r="R2" s="7">
        <f t="shared" ref="R2:R33" si="0">SUM(C2:P2)</f>
        <v>475</v>
      </c>
      <c r="S2" s="5">
        <v>0</v>
      </c>
      <c r="T2" s="12">
        <v>1</v>
      </c>
    </row>
    <row r="3" spans="1:20" x14ac:dyDescent="0.25">
      <c r="A3" s="5">
        <v>2</v>
      </c>
      <c r="B3" s="12" t="s">
        <v>6</v>
      </c>
      <c r="C3" s="5">
        <v>54</v>
      </c>
      <c r="D3" s="5">
        <v>54</v>
      </c>
      <c r="E3" s="5">
        <v>60</v>
      </c>
      <c r="F3" s="5">
        <v>70</v>
      </c>
      <c r="G3" s="5">
        <v>50</v>
      </c>
      <c r="H3" s="5">
        <v>48</v>
      </c>
      <c r="I3" s="5">
        <v>70</v>
      </c>
      <c r="J3" s="5"/>
      <c r="K3" s="5"/>
      <c r="L3" s="5"/>
      <c r="M3" s="5"/>
      <c r="N3" s="5"/>
      <c r="O3" s="5"/>
      <c r="P3" s="5"/>
      <c r="Q3" s="7" t="s">
        <v>182</v>
      </c>
      <c r="R3" s="7">
        <f t="shared" si="0"/>
        <v>406</v>
      </c>
      <c r="S3" s="5">
        <v>1</v>
      </c>
      <c r="T3" s="12">
        <v>1</v>
      </c>
    </row>
    <row r="4" spans="1:20" x14ac:dyDescent="0.25">
      <c r="A4" s="5">
        <v>3</v>
      </c>
      <c r="B4" s="12" t="s">
        <v>17</v>
      </c>
      <c r="C4" s="5">
        <v>52</v>
      </c>
      <c r="D4" s="5">
        <v>70</v>
      </c>
      <c r="E4" s="5">
        <v>36</v>
      </c>
      <c r="F4" s="5">
        <v>38</v>
      </c>
      <c r="G4" s="5">
        <v>10</v>
      </c>
      <c r="H4" s="5">
        <v>26</v>
      </c>
      <c r="I4" s="5">
        <v>34</v>
      </c>
      <c r="J4" s="5"/>
      <c r="K4" s="5"/>
      <c r="L4" s="5"/>
      <c r="M4" s="5"/>
      <c r="N4" s="5"/>
      <c r="O4" s="5"/>
      <c r="P4" s="5"/>
      <c r="Q4" s="7" t="s">
        <v>155</v>
      </c>
      <c r="R4" s="7">
        <f t="shared" si="0"/>
        <v>266</v>
      </c>
      <c r="S4" s="5">
        <v>1</v>
      </c>
      <c r="T4" s="12">
        <v>1</v>
      </c>
    </row>
    <row r="5" spans="1:20" x14ac:dyDescent="0.25">
      <c r="A5" s="5">
        <v>4</v>
      </c>
      <c r="B5" s="12" t="s">
        <v>18</v>
      </c>
      <c r="C5" s="5">
        <v>48</v>
      </c>
      <c r="D5" s="5">
        <v>58</v>
      </c>
      <c r="E5" s="5">
        <v>42</v>
      </c>
      <c r="F5" s="5">
        <v>36</v>
      </c>
      <c r="G5" s="5">
        <v>58</v>
      </c>
      <c r="H5" s="5">
        <v>65</v>
      </c>
      <c r="I5" s="5">
        <v>60</v>
      </c>
      <c r="J5" s="5"/>
      <c r="K5" s="5"/>
      <c r="L5" s="5"/>
      <c r="M5" s="5"/>
      <c r="N5" s="5"/>
      <c r="O5" s="5"/>
      <c r="P5" s="5"/>
      <c r="Q5" s="7"/>
      <c r="R5" s="7">
        <f t="shared" si="0"/>
        <v>367</v>
      </c>
      <c r="S5" s="5">
        <v>0</v>
      </c>
      <c r="T5" s="12">
        <v>1</v>
      </c>
    </row>
    <row r="6" spans="1:20" x14ac:dyDescent="0.25">
      <c r="A6" s="5">
        <v>5</v>
      </c>
      <c r="B6" s="12" t="s">
        <v>49</v>
      </c>
      <c r="C6" s="5">
        <v>56</v>
      </c>
      <c r="D6" s="5">
        <v>30</v>
      </c>
      <c r="E6" s="5">
        <v>48</v>
      </c>
      <c r="F6" s="5">
        <v>44</v>
      </c>
      <c r="G6" s="5">
        <v>48</v>
      </c>
      <c r="H6" s="5">
        <v>60</v>
      </c>
      <c r="I6" s="5">
        <v>46</v>
      </c>
      <c r="J6" s="5"/>
      <c r="K6" s="5"/>
      <c r="L6" s="5"/>
      <c r="M6" s="5"/>
      <c r="N6" s="5"/>
      <c r="O6" s="5"/>
      <c r="P6" s="5"/>
      <c r="Q6" s="7"/>
      <c r="R6" s="7">
        <f t="shared" si="0"/>
        <v>332</v>
      </c>
      <c r="S6" s="5">
        <v>0</v>
      </c>
      <c r="T6" s="12">
        <v>2</v>
      </c>
    </row>
    <row r="7" spans="1:20" x14ac:dyDescent="0.25">
      <c r="A7" s="5">
        <v>6</v>
      </c>
      <c r="B7" s="12" t="s">
        <v>14</v>
      </c>
      <c r="C7" s="5">
        <v>26</v>
      </c>
      <c r="D7" s="5">
        <v>60</v>
      </c>
      <c r="E7" s="5">
        <v>50</v>
      </c>
      <c r="F7" s="5">
        <v>46</v>
      </c>
      <c r="G7" s="5">
        <v>54</v>
      </c>
      <c r="H7" s="5">
        <v>50</v>
      </c>
      <c r="I7" s="5">
        <v>40</v>
      </c>
      <c r="J7" s="5"/>
      <c r="K7" s="5"/>
      <c r="L7" s="5"/>
      <c r="M7" s="5"/>
      <c r="N7" s="5"/>
      <c r="O7" s="5"/>
      <c r="P7" s="5"/>
      <c r="Q7" s="7"/>
      <c r="R7" s="7">
        <f t="shared" si="0"/>
        <v>326</v>
      </c>
      <c r="S7" s="5">
        <v>1</v>
      </c>
      <c r="T7" s="12">
        <v>2</v>
      </c>
    </row>
    <row r="8" spans="1:20" x14ac:dyDescent="0.25">
      <c r="A8" s="5">
        <v>7</v>
      </c>
      <c r="B8" s="12" t="s">
        <v>15</v>
      </c>
      <c r="C8" s="5">
        <v>60</v>
      </c>
      <c r="D8" s="5">
        <v>28</v>
      </c>
      <c r="E8" s="5">
        <v>34</v>
      </c>
      <c r="F8" s="5">
        <v>60</v>
      </c>
      <c r="G8" s="5">
        <v>22</v>
      </c>
      <c r="H8" s="5">
        <v>58</v>
      </c>
      <c r="I8" s="5">
        <v>24</v>
      </c>
      <c r="J8" s="5"/>
      <c r="K8" s="5"/>
      <c r="L8" s="5"/>
      <c r="M8" s="5"/>
      <c r="N8" s="5"/>
      <c r="O8" s="5"/>
      <c r="P8" s="5"/>
      <c r="Q8" s="7"/>
      <c r="R8" s="7">
        <f t="shared" si="0"/>
        <v>286</v>
      </c>
      <c r="S8" s="5">
        <v>0</v>
      </c>
      <c r="T8" s="12">
        <v>2</v>
      </c>
    </row>
    <row r="9" spans="1:20" x14ac:dyDescent="0.25">
      <c r="A9" s="5">
        <v>8</v>
      </c>
      <c r="B9" s="12" t="s">
        <v>11</v>
      </c>
      <c r="C9" s="5">
        <v>44</v>
      </c>
      <c r="D9" s="5">
        <v>40</v>
      </c>
      <c r="E9" s="5">
        <v>28</v>
      </c>
      <c r="F9" s="5">
        <v>48</v>
      </c>
      <c r="G9" s="5">
        <v>18</v>
      </c>
      <c r="H9" s="5">
        <v>46</v>
      </c>
      <c r="I9" s="5">
        <v>58</v>
      </c>
      <c r="J9" s="5"/>
      <c r="K9" s="5"/>
      <c r="L9" s="5"/>
      <c r="M9" s="5"/>
      <c r="N9" s="5"/>
      <c r="O9" s="5"/>
      <c r="P9" s="5"/>
      <c r="Q9" s="7"/>
      <c r="R9" s="7">
        <f t="shared" si="0"/>
        <v>282</v>
      </c>
      <c r="S9" s="5">
        <v>2</v>
      </c>
      <c r="T9" s="12">
        <v>2</v>
      </c>
    </row>
    <row r="10" spans="1:20" x14ac:dyDescent="0.25">
      <c r="A10" s="5">
        <v>9</v>
      </c>
      <c r="B10" s="12" t="s">
        <v>13</v>
      </c>
      <c r="C10" s="5">
        <v>24</v>
      </c>
      <c r="D10" s="5">
        <v>50</v>
      </c>
      <c r="E10" s="5">
        <v>32</v>
      </c>
      <c r="F10" s="5">
        <v>54</v>
      </c>
      <c r="G10" s="5">
        <v>56</v>
      </c>
      <c r="H10" s="5">
        <v>18</v>
      </c>
      <c r="I10" s="5">
        <v>42</v>
      </c>
      <c r="J10" s="5"/>
      <c r="K10" s="5"/>
      <c r="L10" s="5"/>
      <c r="M10" s="5"/>
      <c r="N10" s="5"/>
      <c r="O10" s="5"/>
      <c r="P10" s="5"/>
      <c r="Q10" s="7"/>
      <c r="R10" s="7">
        <f t="shared" si="0"/>
        <v>276</v>
      </c>
      <c r="S10" s="5">
        <v>1</v>
      </c>
      <c r="T10" s="12">
        <v>3</v>
      </c>
    </row>
    <row r="11" spans="1:20" x14ac:dyDescent="0.25">
      <c r="A11" s="5">
        <v>10</v>
      </c>
      <c r="B11" s="12" t="s">
        <v>10</v>
      </c>
      <c r="C11" s="5">
        <v>65</v>
      </c>
      <c r="D11" s="5">
        <v>32</v>
      </c>
      <c r="E11" s="5">
        <v>58</v>
      </c>
      <c r="F11" s="5">
        <v>26</v>
      </c>
      <c r="G11" s="5">
        <v>60</v>
      </c>
      <c r="H11" s="5">
        <v>34</v>
      </c>
      <c r="I11" s="5">
        <v>0</v>
      </c>
      <c r="J11" s="5"/>
      <c r="K11" s="5"/>
      <c r="L11" s="5"/>
      <c r="M11" s="5"/>
      <c r="N11" s="5"/>
      <c r="O11" s="5"/>
      <c r="P11" s="5"/>
      <c r="Q11" s="7"/>
      <c r="R11" s="7">
        <f t="shared" si="0"/>
        <v>275</v>
      </c>
      <c r="S11" s="5">
        <v>0</v>
      </c>
      <c r="T11" s="12">
        <v>3</v>
      </c>
    </row>
    <row r="12" spans="1:20" x14ac:dyDescent="0.25">
      <c r="A12" s="5">
        <v>11</v>
      </c>
      <c r="B12" s="12" t="s">
        <v>16</v>
      </c>
      <c r="C12" s="5">
        <v>46</v>
      </c>
      <c r="D12" s="5">
        <v>48</v>
      </c>
      <c r="E12" s="5">
        <v>16</v>
      </c>
      <c r="F12" s="5">
        <v>40</v>
      </c>
      <c r="G12" s="5">
        <v>40</v>
      </c>
      <c r="H12" s="5">
        <v>36</v>
      </c>
      <c r="I12" s="5">
        <v>48</v>
      </c>
      <c r="J12" s="5"/>
      <c r="K12" s="5"/>
      <c r="L12" s="5"/>
      <c r="M12" s="5"/>
      <c r="N12" s="5"/>
      <c r="O12" s="5"/>
      <c r="P12" s="5"/>
      <c r="Q12" s="7"/>
      <c r="R12" s="7">
        <f t="shared" si="0"/>
        <v>274</v>
      </c>
      <c r="S12" s="5">
        <v>1</v>
      </c>
      <c r="T12" s="12">
        <v>3</v>
      </c>
    </row>
    <row r="13" spans="1:20" x14ac:dyDescent="0.25">
      <c r="A13" s="5">
        <v>12</v>
      </c>
      <c r="B13" s="12" t="s">
        <v>58</v>
      </c>
      <c r="C13" s="5">
        <v>36</v>
      </c>
      <c r="D13" s="5">
        <v>46</v>
      </c>
      <c r="E13" s="5">
        <v>56</v>
      </c>
      <c r="F13" s="5">
        <v>32</v>
      </c>
      <c r="G13" s="5">
        <v>16</v>
      </c>
      <c r="H13" s="5">
        <v>30</v>
      </c>
      <c r="I13" s="5">
        <v>56</v>
      </c>
      <c r="J13" s="5"/>
      <c r="K13" s="5"/>
      <c r="L13" s="5"/>
      <c r="M13" s="5"/>
      <c r="N13" s="5"/>
      <c r="O13" s="5"/>
      <c r="P13" s="5"/>
      <c r="Q13" s="7"/>
      <c r="R13" s="7">
        <f t="shared" si="0"/>
        <v>272</v>
      </c>
      <c r="S13" s="5">
        <v>0</v>
      </c>
      <c r="T13" s="12">
        <v>3</v>
      </c>
    </row>
    <row r="14" spans="1:20" x14ac:dyDescent="0.25">
      <c r="A14" s="5">
        <v>13</v>
      </c>
      <c r="B14" s="12" t="s">
        <v>19</v>
      </c>
      <c r="C14" s="5">
        <v>28</v>
      </c>
      <c r="D14" s="5">
        <v>38</v>
      </c>
      <c r="E14" s="5">
        <v>26</v>
      </c>
      <c r="F14" s="5">
        <v>56</v>
      </c>
      <c r="G14" s="5">
        <v>30</v>
      </c>
      <c r="H14" s="5">
        <v>54</v>
      </c>
      <c r="I14" s="5">
        <v>36</v>
      </c>
      <c r="J14" s="5"/>
      <c r="K14" s="5"/>
      <c r="L14" s="5"/>
      <c r="M14" s="5"/>
      <c r="N14" s="5"/>
      <c r="O14" s="5"/>
      <c r="P14" s="5"/>
      <c r="Q14" s="7"/>
      <c r="R14" s="7">
        <f t="shared" si="0"/>
        <v>268</v>
      </c>
      <c r="S14" s="5">
        <v>0</v>
      </c>
      <c r="T14" s="12">
        <v>4</v>
      </c>
    </row>
    <row r="15" spans="1:20" x14ac:dyDescent="0.25">
      <c r="A15" s="5">
        <v>14</v>
      </c>
      <c r="B15" s="12" t="s">
        <v>21</v>
      </c>
      <c r="C15" s="5">
        <v>38</v>
      </c>
      <c r="D15" s="5">
        <v>36</v>
      </c>
      <c r="E15" s="5">
        <v>46</v>
      </c>
      <c r="F15" s="5">
        <v>14</v>
      </c>
      <c r="G15" s="5">
        <v>52</v>
      </c>
      <c r="H15" s="5">
        <v>42</v>
      </c>
      <c r="I15" s="5">
        <v>38</v>
      </c>
      <c r="J15" s="5"/>
      <c r="K15" s="5"/>
      <c r="L15" s="5"/>
      <c r="M15" s="5"/>
      <c r="N15" s="5"/>
      <c r="O15" s="5"/>
      <c r="P15" s="5"/>
      <c r="Q15" s="7"/>
      <c r="R15" s="7">
        <f t="shared" si="0"/>
        <v>266</v>
      </c>
      <c r="S15" s="5">
        <v>0</v>
      </c>
      <c r="T15" s="12">
        <v>4</v>
      </c>
    </row>
    <row r="16" spans="1:20" x14ac:dyDescent="0.25">
      <c r="A16" s="5">
        <v>15</v>
      </c>
      <c r="B16" s="12" t="s">
        <v>47</v>
      </c>
      <c r="C16" s="5">
        <v>50</v>
      </c>
      <c r="D16" s="5">
        <v>52</v>
      </c>
      <c r="E16" s="5">
        <v>30</v>
      </c>
      <c r="F16" s="5">
        <v>6</v>
      </c>
      <c r="G16" s="5">
        <v>28</v>
      </c>
      <c r="H16" s="5">
        <v>38</v>
      </c>
      <c r="I16" s="5">
        <v>54</v>
      </c>
      <c r="J16" s="5"/>
      <c r="K16" s="5"/>
      <c r="L16" s="5"/>
      <c r="M16" s="5"/>
      <c r="N16" s="5"/>
      <c r="O16" s="5"/>
      <c r="P16" s="5"/>
      <c r="Q16" s="7"/>
      <c r="R16" s="7">
        <f t="shared" si="0"/>
        <v>258</v>
      </c>
      <c r="S16" s="5">
        <v>1</v>
      </c>
      <c r="T16" s="12">
        <v>4</v>
      </c>
    </row>
    <row r="17" spans="1:20" ht="15.75" thickBot="1" x14ac:dyDescent="0.3">
      <c r="A17" s="25">
        <v>16</v>
      </c>
      <c r="B17" s="26" t="s">
        <v>7</v>
      </c>
      <c r="C17" s="25">
        <v>6</v>
      </c>
      <c r="D17" s="25">
        <v>44</v>
      </c>
      <c r="E17" s="25">
        <v>65</v>
      </c>
      <c r="F17" s="25">
        <v>50</v>
      </c>
      <c r="G17" s="25">
        <v>38</v>
      </c>
      <c r="H17" s="25">
        <v>0</v>
      </c>
      <c r="I17" s="25">
        <v>44</v>
      </c>
      <c r="J17" s="25"/>
      <c r="K17" s="25"/>
      <c r="L17" s="25"/>
      <c r="M17" s="25"/>
      <c r="N17" s="25"/>
      <c r="O17" s="25"/>
      <c r="P17" s="25"/>
      <c r="Q17" s="27"/>
      <c r="R17" s="27">
        <f t="shared" si="0"/>
        <v>247</v>
      </c>
      <c r="S17" s="25">
        <v>0</v>
      </c>
      <c r="T17" s="26">
        <v>4</v>
      </c>
    </row>
    <row r="18" spans="1:20" x14ac:dyDescent="0.25">
      <c r="A18" s="6">
        <v>17</v>
      </c>
      <c r="B18" s="13" t="s">
        <v>9</v>
      </c>
      <c r="C18" s="6">
        <v>58</v>
      </c>
      <c r="D18" s="6">
        <v>0</v>
      </c>
      <c r="E18" s="6">
        <v>54</v>
      </c>
      <c r="F18" s="6">
        <v>42</v>
      </c>
      <c r="G18" s="6">
        <v>46</v>
      </c>
      <c r="H18" s="6">
        <v>40</v>
      </c>
      <c r="I18" s="6">
        <v>0</v>
      </c>
      <c r="J18" s="6"/>
      <c r="K18" s="6"/>
      <c r="L18" s="6"/>
      <c r="M18" s="6"/>
      <c r="N18" s="6"/>
      <c r="O18" s="6"/>
      <c r="P18" s="6"/>
      <c r="Q18" s="8"/>
      <c r="R18" s="8">
        <f t="shared" si="0"/>
        <v>240</v>
      </c>
      <c r="S18" s="6">
        <v>0</v>
      </c>
      <c r="T18" s="13">
        <v>5</v>
      </c>
    </row>
    <row r="19" spans="1:20" x14ac:dyDescent="0.25">
      <c r="A19" s="5">
        <v>18</v>
      </c>
      <c r="B19" s="12" t="s">
        <v>54</v>
      </c>
      <c r="C19" s="5">
        <v>32</v>
      </c>
      <c r="D19" s="5">
        <v>42</v>
      </c>
      <c r="E19" s="5">
        <v>40</v>
      </c>
      <c r="F19" s="5">
        <v>34</v>
      </c>
      <c r="G19" s="5">
        <v>65</v>
      </c>
      <c r="H19" s="5">
        <v>14</v>
      </c>
      <c r="I19" s="5">
        <v>0</v>
      </c>
      <c r="J19" s="5"/>
      <c r="K19" s="5"/>
      <c r="L19" s="5"/>
      <c r="M19" s="5"/>
      <c r="N19" s="5"/>
      <c r="O19" s="5"/>
      <c r="P19" s="5"/>
      <c r="Q19" s="7"/>
      <c r="R19" s="7">
        <f t="shared" si="0"/>
        <v>227</v>
      </c>
      <c r="S19" s="5">
        <v>1</v>
      </c>
      <c r="T19" s="12">
        <v>5</v>
      </c>
    </row>
    <row r="20" spans="1:20" x14ac:dyDescent="0.25">
      <c r="A20" s="5">
        <v>19</v>
      </c>
      <c r="B20" s="12" t="s">
        <v>27</v>
      </c>
      <c r="C20" s="5">
        <v>20</v>
      </c>
      <c r="D20" s="5">
        <v>14</v>
      </c>
      <c r="E20" s="5">
        <v>52</v>
      </c>
      <c r="F20" s="5">
        <v>28</v>
      </c>
      <c r="G20" s="5">
        <v>26</v>
      </c>
      <c r="H20" s="5">
        <v>44</v>
      </c>
      <c r="I20" s="5">
        <v>30</v>
      </c>
      <c r="J20" s="5"/>
      <c r="K20" s="5"/>
      <c r="L20" s="5"/>
      <c r="M20" s="5"/>
      <c r="N20" s="5"/>
      <c r="O20" s="5"/>
      <c r="P20" s="5"/>
      <c r="Q20" s="7"/>
      <c r="R20" s="7">
        <f t="shared" si="0"/>
        <v>214</v>
      </c>
      <c r="S20" s="5">
        <v>1</v>
      </c>
      <c r="T20" s="12">
        <v>5</v>
      </c>
    </row>
    <row r="21" spans="1:20" x14ac:dyDescent="0.25">
      <c r="A21" s="5">
        <v>20</v>
      </c>
      <c r="B21" s="12" t="s">
        <v>52</v>
      </c>
      <c r="C21" s="5">
        <v>30</v>
      </c>
      <c r="D21" s="5">
        <v>56</v>
      </c>
      <c r="E21" s="5">
        <v>14</v>
      </c>
      <c r="F21" s="5">
        <v>22</v>
      </c>
      <c r="G21" s="5">
        <v>12</v>
      </c>
      <c r="H21" s="5">
        <v>28</v>
      </c>
      <c r="I21" s="5">
        <v>50</v>
      </c>
      <c r="J21" s="5"/>
      <c r="K21" s="5"/>
      <c r="L21" s="5"/>
      <c r="M21" s="5"/>
      <c r="N21" s="5"/>
      <c r="O21" s="5"/>
      <c r="P21" s="5"/>
      <c r="Q21" s="7"/>
      <c r="R21" s="7">
        <f t="shared" si="0"/>
        <v>212</v>
      </c>
      <c r="S21" s="5">
        <v>1</v>
      </c>
      <c r="T21" s="12">
        <v>5</v>
      </c>
    </row>
    <row r="22" spans="1:20" x14ac:dyDescent="0.25">
      <c r="A22" s="5">
        <v>21</v>
      </c>
      <c r="B22" s="12" t="s">
        <v>8</v>
      </c>
      <c r="C22" s="5">
        <v>22</v>
      </c>
      <c r="D22" s="5">
        <v>26</v>
      </c>
      <c r="E22" s="5">
        <v>22</v>
      </c>
      <c r="F22" s="5">
        <v>52</v>
      </c>
      <c r="G22" s="5">
        <v>34</v>
      </c>
      <c r="H22" s="5">
        <v>52</v>
      </c>
      <c r="I22" s="5">
        <v>0</v>
      </c>
      <c r="J22" s="5"/>
      <c r="K22" s="5"/>
      <c r="L22" s="5"/>
      <c r="M22" s="5"/>
      <c r="N22" s="5"/>
      <c r="O22" s="5"/>
      <c r="P22" s="5"/>
      <c r="Q22" s="7"/>
      <c r="R22" s="7">
        <f t="shared" si="0"/>
        <v>208</v>
      </c>
      <c r="S22" s="5">
        <v>0</v>
      </c>
      <c r="T22" s="12">
        <v>6</v>
      </c>
    </row>
    <row r="23" spans="1:20" x14ac:dyDescent="0.25">
      <c r="A23" s="5">
        <v>22</v>
      </c>
      <c r="B23" s="12" t="s">
        <v>132</v>
      </c>
      <c r="C23" s="5">
        <v>18</v>
      </c>
      <c r="D23" s="5">
        <v>24</v>
      </c>
      <c r="E23" s="5">
        <v>18</v>
      </c>
      <c r="F23" s="5">
        <v>58</v>
      </c>
      <c r="G23" s="5">
        <v>44</v>
      </c>
      <c r="H23" s="5">
        <v>24</v>
      </c>
      <c r="I23" s="5">
        <v>20</v>
      </c>
      <c r="J23" s="5"/>
      <c r="K23" s="5"/>
      <c r="L23" s="5"/>
      <c r="M23" s="5"/>
      <c r="N23" s="5"/>
      <c r="O23" s="5"/>
      <c r="P23" s="5"/>
      <c r="Q23" s="7"/>
      <c r="R23" s="7">
        <f t="shared" si="0"/>
        <v>206</v>
      </c>
      <c r="S23" s="5">
        <v>1</v>
      </c>
      <c r="T23" s="12">
        <v>6</v>
      </c>
    </row>
    <row r="24" spans="1:20" x14ac:dyDescent="0.25">
      <c r="A24" s="5">
        <v>23</v>
      </c>
      <c r="B24" s="12" t="s">
        <v>56</v>
      </c>
      <c r="C24" s="5">
        <v>34</v>
      </c>
      <c r="D24" s="5">
        <v>34</v>
      </c>
      <c r="E24" s="5">
        <v>44</v>
      </c>
      <c r="F24" s="5">
        <v>20</v>
      </c>
      <c r="G24" s="5">
        <v>32</v>
      </c>
      <c r="H24" s="5">
        <v>32</v>
      </c>
      <c r="I24" s="5">
        <v>0</v>
      </c>
      <c r="J24" s="5"/>
      <c r="K24" s="5"/>
      <c r="L24" s="5"/>
      <c r="M24" s="5"/>
      <c r="N24" s="5"/>
      <c r="O24" s="5"/>
      <c r="P24" s="5"/>
      <c r="Q24" s="7"/>
      <c r="R24" s="7">
        <f t="shared" si="0"/>
        <v>196</v>
      </c>
      <c r="S24" s="5">
        <v>0</v>
      </c>
      <c r="T24" s="12">
        <v>6</v>
      </c>
    </row>
    <row r="25" spans="1:20" x14ac:dyDescent="0.25">
      <c r="A25" s="5">
        <v>24</v>
      </c>
      <c r="B25" s="12" t="s">
        <v>12</v>
      </c>
      <c r="C25" s="5">
        <v>16</v>
      </c>
      <c r="D25" s="5">
        <v>18</v>
      </c>
      <c r="E25" s="5">
        <v>38</v>
      </c>
      <c r="F25" s="5">
        <v>30</v>
      </c>
      <c r="G25" s="5">
        <v>42</v>
      </c>
      <c r="H25" s="5">
        <v>16</v>
      </c>
      <c r="I25" s="5">
        <v>28</v>
      </c>
      <c r="J25" s="5"/>
      <c r="K25" s="5"/>
      <c r="L25" s="5"/>
      <c r="M25" s="5"/>
      <c r="N25" s="5"/>
      <c r="O25" s="5"/>
      <c r="P25" s="5"/>
      <c r="Q25" s="7"/>
      <c r="R25" s="7">
        <f t="shared" si="0"/>
        <v>188</v>
      </c>
      <c r="S25" s="5">
        <v>3</v>
      </c>
      <c r="T25" s="12">
        <v>6</v>
      </c>
    </row>
    <row r="26" spans="1:20" x14ac:dyDescent="0.25">
      <c r="A26" s="5">
        <v>25</v>
      </c>
      <c r="B26" s="12" t="s">
        <v>62</v>
      </c>
      <c r="C26" s="5">
        <v>42</v>
      </c>
      <c r="D26" s="5">
        <v>10</v>
      </c>
      <c r="E26" s="5">
        <v>10</v>
      </c>
      <c r="F26" s="5">
        <v>18</v>
      </c>
      <c r="G26" s="5">
        <v>36</v>
      </c>
      <c r="H26" s="5">
        <v>0</v>
      </c>
      <c r="I26" s="5">
        <v>52</v>
      </c>
      <c r="J26" s="5"/>
      <c r="K26" s="5"/>
      <c r="L26" s="5"/>
      <c r="M26" s="5"/>
      <c r="N26" s="5"/>
      <c r="O26" s="5"/>
      <c r="P26" s="5"/>
      <c r="Q26" s="7"/>
      <c r="R26" s="7">
        <f t="shared" si="0"/>
        <v>168</v>
      </c>
      <c r="S26" s="5">
        <v>1</v>
      </c>
      <c r="T26" s="12">
        <v>7</v>
      </c>
    </row>
    <row r="27" spans="1:20" x14ac:dyDescent="0.25">
      <c r="A27" s="5">
        <v>26</v>
      </c>
      <c r="B27" s="12" t="s">
        <v>64</v>
      </c>
      <c r="C27" s="5">
        <v>40</v>
      </c>
      <c r="D27" s="5">
        <v>0</v>
      </c>
      <c r="E27" s="5">
        <v>24</v>
      </c>
      <c r="F27" s="5">
        <v>0</v>
      </c>
      <c r="G27" s="5">
        <v>14</v>
      </c>
      <c r="H27" s="5">
        <v>56</v>
      </c>
      <c r="I27" s="5">
        <v>0</v>
      </c>
      <c r="J27" s="5"/>
      <c r="K27" s="5"/>
      <c r="L27" s="5"/>
      <c r="M27" s="5"/>
      <c r="N27" s="5"/>
      <c r="O27" s="5"/>
      <c r="P27" s="5"/>
      <c r="Q27" s="7"/>
      <c r="R27" s="7">
        <f t="shared" si="0"/>
        <v>134</v>
      </c>
      <c r="S27" s="5">
        <v>0</v>
      </c>
      <c r="T27" s="12">
        <v>7</v>
      </c>
    </row>
    <row r="28" spans="1:20" x14ac:dyDescent="0.25">
      <c r="A28" s="5">
        <v>27</v>
      </c>
      <c r="B28" s="12" t="s">
        <v>50</v>
      </c>
      <c r="C28" s="5">
        <v>4</v>
      </c>
      <c r="D28" s="5">
        <v>16</v>
      </c>
      <c r="E28" s="5">
        <v>12</v>
      </c>
      <c r="F28" s="5">
        <v>16</v>
      </c>
      <c r="G28" s="5">
        <v>6</v>
      </c>
      <c r="H28" s="5">
        <v>20</v>
      </c>
      <c r="I28" s="5">
        <v>26</v>
      </c>
      <c r="J28" s="5"/>
      <c r="K28" s="5"/>
      <c r="L28" s="5"/>
      <c r="M28" s="5"/>
      <c r="N28" s="5"/>
      <c r="O28" s="5"/>
      <c r="P28" s="5"/>
      <c r="Q28" s="7"/>
      <c r="R28" s="7">
        <f t="shared" si="0"/>
        <v>100</v>
      </c>
      <c r="S28" s="5">
        <v>0</v>
      </c>
      <c r="T28" s="12">
        <v>7</v>
      </c>
    </row>
    <row r="29" spans="1:20" x14ac:dyDescent="0.25">
      <c r="A29" s="5">
        <v>28</v>
      </c>
      <c r="B29" s="12" t="s">
        <v>70</v>
      </c>
      <c r="C29" s="5">
        <v>14</v>
      </c>
      <c r="D29" s="5">
        <v>0</v>
      </c>
      <c r="E29" s="5">
        <v>20</v>
      </c>
      <c r="F29" s="5">
        <v>12</v>
      </c>
      <c r="G29" s="5">
        <v>0</v>
      </c>
      <c r="H29" s="5">
        <v>10</v>
      </c>
      <c r="I29" s="5">
        <v>32</v>
      </c>
      <c r="J29" s="5"/>
      <c r="K29" s="5"/>
      <c r="L29" s="5"/>
      <c r="M29" s="5"/>
      <c r="N29" s="5"/>
      <c r="O29" s="5"/>
      <c r="P29" s="5"/>
      <c r="Q29" s="7"/>
      <c r="R29" s="7">
        <f t="shared" si="0"/>
        <v>88</v>
      </c>
      <c r="S29" s="5">
        <v>0</v>
      </c>
      <c r="T29" s="12">
        <v>7</v>
      </c>
    </row>
    <row r="30" spans="1:20" x14ac:dyDescent="0.25">
      <c r="A30" s="5">
        <v>29</v>
      </c>
      <c r="B30" s="12" t="s">
        <v>66</v>
      </c>
      <c r="C30" s="5">
        <v>12</v>
      </c>
      <c r="D30" s="5">
        <v>0</v>
      </c>
      <c r="E30" s="5">
        <v>2</v>
      </c>
      <c r="F30" s="5">
        <v>4</v>
      </c>
      <c r="G30" s="5">
        <v>20</v>
      </c>
      <c r="H30" s="5">
        <v>22</v>
      </c>
      <c r="I30" s="5">
        <v>22</v>
      </c>
      <c r="J30" s="5"/>
      <c r="K30" s="5"/>
      <c r="L30" s="5"/>
      <c r="M30" s="5"/>
      <c r="N30" s="5"/>
      <c r="O30" s="5"/>
      <c r="P30" s="5"/>
      <c r="Q30" s="7"/>
      <c r="R30" s="7">
        <f t="shared" si="0"/>
        <v>82</v>
      </c>
      <c r="S30" s="5">
        <v>1</v>
      </c>
      <c r="T30" s="12">
        <v>8</v>
      </c>
    </row>
    <row r="31" spans="1:20" x14ac:dyDescent="0.25">
      <c r="A31" s="5">
        <v>30</v>
      </c>
      <c r="B31" s="12" t="s">
        <v>163</v>
      </c>
      <c r="C31" s="5">
        <v>0</v>
      </c>
      <c r="D31" s="5">
        <v>12</v>
      </c>
      <c r="E31" s="5">
        <v>6</v>
      </c>
      <c r="F31" s="5">
        <v>24</v>
      </c>
      <c r="G31" s="5">
        <v>24</v>
      </c>
      <c r="H31" s="5">
        <v>12</v>
      </c>
      <c r="I31" s="5">
        <v>0</v>
      </c>
      <c r="J31" s="5"/>
      <c r="K31" s="5"/>
      <c r="L31" s="5"/>
      <c r="M31" s="5"/>
      <c r="N31" s="5"/>
      <c r="O31" s="5"/>
      <c r="P31" s="5"/>
      <c r="Q31" s="7"/>
      <c r="R31" s="7">
        <f t="shared" si="0"/>
        <v>78</v>
      </c>
      <c r="S31" s="5">
        <v>0</v>
      </c>
      <c r="T31" s="12">
        <v>8</v>
      </c>
    </row>
    <row r="32" spans="1:20" x14ac:dyDescent="0.25">
      <c r="A32" s="5">
        <v>31</v>
      </c>
      <c r="B32" s="12" t="s">
        <v>68</v>
      </c>
      <c r="C32" s="5">
        <v>10</v>
      </c>
      <c r="D32" s="5">
        <v>20</v>
      </c>
      <c r="E32" s="5">
        <v>4</v>
      </c>
      <c r="F32" s="5">
        <v>10</v>
      </c>
      <c r="G32" s="5">
        <v>8</v>
      </c>
      <c r="H32" s="5">
        <v>8</v>
      </c>
      <c r="I32" s="5">
        <v>16</v>
      </c>
      <c r="J32" s="5"/>
      <c r="K32" s="5"/>
      <c r="L32" s="5"/>
      <c r="M32" s="5"/>
      <c r="N32" s="5"/>
      <c r="O32" s="5"/>
      <c r="P32" s="5"/>
      <c r="Q32" s="7"/>
      <c r="R32" s="7">
        <f t="shared" si="0"/>
        <v>76</v>
      </c>
      <c r="S32" s="5">
        <v>0</v>
      </c>
      <c r="T32" s="12">
        <v>8</v>
      </c>
    </row>
    <row r="33" spans="1:20" x14ac:dyDescent="0.25">
      <c r="A33" s="5">
        <v>32</v>
      </c>
      <c r="B33" s="12" t="s">
        <v>153</v>
      </c>
      <c r="C33" s="5">
        <v>8</v>
      </c>
      <c r="D33" s="5">
        <v>22</v>
      </c>
      <c r="E33" s="5">
        <v>8</v>
      </c>
      <c r="F33" s="5">
        <v>8</v>
      </c>
      <c r="G33" s="5">
        <v>4</v>
      </c>
      <c r="H33" s="5">
        <v>0</v>
      </c>
      <c r="I33" s="5">
        <v>18</v>
      </c>
      <c r="J33" s="5"/>
      <c r="K33" s="5"/>
      <c r="L33" s="5"/>
      <c r="M33" s="5"/>
      <c r="N33" s="5"/>
      <c r="O33" s="5"/>
      <c r="P33" s="5"/>
      <c r="Q33" s="7"/>
      <c r="R33" s="7">
        <f t="shared" si="0"/>
        <v>68</v>
      </c>
      <c r="S33" s="5">
        <v>0</v>
      </c>
      <c r="T33" s="12">
        <v>8</v>
      </c>
    </row>
    <row r="34" spans="1:20" x14ac:dyDescent="0.25">
      <c r="A34" s="9"/>
      <c r="B34" s="10"/>
      <c r="C34" s="9"/>
    </row>
    <row r="35" spans="1:20" x14ac:dyDescent="0.25">
      <c r="A35" s="9" t="s">
        <v>30</v>
      </c>
      <c r="B35" s="10"/>
      <c r="C35" s="9"/>
    </row>
    <row r="36" spans="1:20" x14ac:dyDescent="0.25">
      <c r="A36" s="9" t="s">
        <v>154</v>
      </c>
    </row>
  </sheetData>
  <sortState ref="A2:T33">
    <sortCondition descending="1" ref="R2"/>
  </sortState>
  <pageMargins left="0.2" right="0.2" top="0.75" bottom="0.75" header="0.3" footer="0.3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35"/>
  <sheetViews>
    <sheetView tabSelected="1" zoomScale="80" zoomScaleNormal="80" workbookViewId="0">
      <selection activeCell="D10" sqref="D10"/>
    </sheetView>
  </sheetViews>
  <sheetFormatPr defaultRowHeight="15" x14ac:dyDescent="0.25"/>
  <cols>
    <col min="1" max="1" width="3" style="18" bestFit="1" customWidth="1"/>
    <col min="2" max="2" width="23.42578125" style="18" bestFit="1" customWidth="1"/>
    <col min="3" max="3" width="11.42578125" style="18" bestFit="1" customWidth="1"/>
    <col min="4" max="4" width="13.42578125" style="18" bestFit="1" customWidth="1"/>
    <col min="5" max="5" width="16.5703125" style="18" bestFit="1" customWidth="1"/>
    <col min="6" max="6" width="6.28515625" style="18" bestFit="1" customWidth="1"/>
    <col min="7" max="7" width="18" style="18" bestFit="1" customWidth="1"/>
    <col min="8" max="8" width="6.28515625" style="18" bestFit="1" customWidth="1"/>
    <col min="9" max="9" width="16.28515625" style="18" bestFit="1" customWidth="1"/>
    <col min="10" max="10" width="6.28515625" style="18" bestFit="1" customWidth="1"/>
    <col min="11" max="11" width="16.28515625" style="18" bestFit="1" customWidth="1"/>
    <col min="12" max="12" width="6.28515625" style="18" bestFit="1" customWidth="1"/>
    <col min="13" max="13" width="16.28515625" style="18" bestFit="1" customWidth="1"/>
    <col min="14" max="14" width="6.28515625" style="18" bestFit="1" customWidth="1"/>
    <col min="15" max="15" width="15.28515625" style="18" bestFit="1" customWidth="1"/>
    <col min="16" max="16" width="6.28515625" style="18" bestFit="1" customWidth="1"/>
    <col min="17" max="17" width="15.28515625" style="18" bestFit="1" customWidth="1"/>
    <col min="18" max="18" width="6.28515625" style="18" bestFit="1" customWidth="1"/>
    <col min="19" max="19" width="16.28515625" style="18" bestFit="1" customWidth="1"/>
    <col min="20" max="20" width="6.28515625" style="18" bestFit="1" customWidth="1"/>
    <col min="21" max="21" width="10.42578125" style="18" bestFit="1" customWidth="1"/>
    <col min="22" max="16384" width="9.140625" style="18"/>
  </cols>
  <sheetData>
    <row r="1" spans="1:21" x14ac:dyDescent="0.25">
      <c r="A1" s="29" t="s">
        <v>4</v>
      </c>
      <c r="B1" s="29" t="s">
        <v>26</v>
      </c>
      <c r="C1" s="29" t="s">
        <v>3</v>
      </c>
      <c r="D1" s="29" t="s">
        <v>28</v>
      </c>
      <c r="E1" s="29" t="s">
        <v>169</v>
      </c>
      <c r="F1" s="29" t="s">
        <v>24</v>
      </c>
      <c r="G1" s="29" t="s">
        <v>171</v>
      </c>
      <c r="H1" s="29" t="s">
        <v>24</v>
      </c>
      <c r="I1" s="29" t="s">
        <v>29</v>
      </c>
      <c r="J1" s="29" t="s">
        <v>24</v>
      </c>
      <c r="K1" s="29" t="s">
        <v>180</v>
      </c>
      <c r="L1" s="29" t="s">
        <v>24</v>
      </c>
      <c r="M1" s="29" t="s">
        <v>170</v>
      </c>
      <c r="N1" s="29" t="s">
        <v>24</v>
      </c>
      <c r="O1" s="29" t="s">
        <v>168</v>
      </c>
      <c r="P1" s="29" t="s">
        <v>24</v>
      </c>
      <c r="Q1" s="29" t="s">
        <v>161</v>
      </c>
      <c r="R1" s="29" t="s">
        <v>24</v>
      </c>
      <c r="S1" s="29" t="s">
        <v>167</v>
      </c>
      <c r="T1" s="29" t="s">
        <v>24</v>
      </c>
      <c r="U1" s="30" t="s">
        <v>138</v>
      </c>
    </row>
    <row r="2" spans="1:21" x14ac:dyDescent="0.25">
      <c r="A2" s="16">
        <v>1</v>
      </c>
      <c r="B2" s="1" t="s">
        <v>6</v>
      </c>
      <c r="C2" s="1">
        <v>536</v>
      </c>
      <c r="D2" s="12">
        <v>70</v>
      </c>
      <c r="E2" s="34">
        <v>51869040</v>
      </c>
      <c r="F2" s="17">
        <v>94</v>
      </c>
      <c r="G2" s="34">
        <v>9141790</v>
      </c>
      <c r="H2" s="17">
        <v>49</v>
      </c>
      <c r="I2" s="34">
        <v>257294640</v>
      </c>
      <c r="J2" s="17">
        <v>85</v>
      </c>
      <c r="K2" s="34">
        <v>36749330</v>
      </c>
      <c r="L2" s="17">
        <v>94</v>
      </c>
      <c r="M2" s="34">
        <v>36112230</v>
      </c>
      <c r="N2" s="17">
        <v>79</v>
      </c>
      <c r="O2" s="34">
        <v>2768780</v>
      </c>
      <c r="P2" s="17">
        <v>22</v>
      </c>
      <c r="Q2" s="34">
        <v>5019210</v>
      </c>
      <c r="R2" s="17">
        <v>25</v>
      </c>
      <c r="S2" s="34">
        <v>47669470</v>
      </c>
      <c r="T2" s="17">
        <v>88</v>
      </c>
      <c r="U2" s="16">
        <v>9</v>
      </c>
    </row>
    <row r="3" spans="1:21" x14ac:dyDescent="0.25">
      <c r="A3" s="16">
        <v>2</v>
      </c>
      <c r="B3" s="1" t="s">
        <v>5</v>
      </c>
      <c r="C3" s="1">
        <v>701</v>
      </c>
      <c r="D3" s="12">
        <v>65</v>
      </c>
      <c r="E3" s="34">
        <v>121918730</v>
      </c>
      <c r="F3" s="35">
        <v>100</v>
      </c>
      <c r="G3" s="34">
        <v>60570860</v>
      </c>
      <c r="H3" s="35">
        <v>100</v>
      </c>
      <c r="I3" s="34">
        <v>1710007870</v>
      </c>
      <c r="J3" s="35">
        <v>100</v>
      </c>
      <c r="K3" s="34">
        <v>18960010</v>
      </c>
      <c r="L3" s="17">
        <v>82</v>
      </c>
      <c r="M3" s="34">
        <v>31077270</v>
      </c>
      <c r="N3" s="17">
        <v>73</v>
      </c>
      <c r="O3" s="34">
        <v>26242590</v>
      </c>
      <c r="P3" s="17">
        <v>76</v>
      </c>
      <c r="Q3" s="34">
        <v>51687110</v>
      </c>
      <c r="R3" s="17">
        <v>85</v>
      </c>
      <c r="S3" s="34">
        <v>40609090</v>
      </c>
      <c r="T3" s="17">
        <v>85</v>
      </c>
      <c r="U3" s="16">
        <v>7</v>
      </c>
    </row>
    <row r="4" spans="1:21" x14ac:dyDescent="0.25">
      <c r="A4" s="16">
        <v>3</v>
      </c>
      <c r="B4" s="1" t="s">
        <v>18</v>
      </c>
      <c r="C4" s="1">
        <v>533</v>
      </c>
      <c r="D4" s="12">
        <v>60</v>
      </c>
      <c r="E4" s="34">
        <v>41921720</v>
      </c>
      <c r="F4" s="17">
        <v>85</v>
      </c>
      <c r="G4" s="34">
        <v>22583090</v>
      </c>
      <c r="H4" s="17">
        <v>73</v>
      </c>
      <c r="I4" s="34">
        <v>24641260</v>
      </c>
      <c r="J4" s="17">
        <v>37</v>
      </c>
      <c r="K4" s="34">
        <v>13265670</v>
      </c>
      <c r="L4" s="17">
        <v>64</v>
      </c>
      <c r="M4" s="34">
        <v>69851230</v>
      </c>
      <c r="N4" s="35">
        <v>100</v>
      </c>
      <c r="O4" s="34">
        <v>31514950</v>
      </c>
      <c r="P4" s="17">
        <v>82</v>
      </c>
      <c r="Q4" s="34">
        <v>31130810</v>
      </c>
      <c r="R4" s="17">
        <v>70</v>
      </c>
      <c r="S4" s="34">
        <v>4418200</v>
      </c>
      <c r="T4" s="17">
        <v>22</v>
      </c>
      <c r="U4" s="16">
        <v>5</v>
      </c>
    </row>
    <row r="5" spans="1:21" x14ac:dyDescent="0.25">
      <c r="A5" s="16">
        <v>4</v>
      </c>
      <c r="B5" s="1" t="s">
        <v>175</v>
      </c>
      <c r="C5" s="1">
        <v>668</v>
      </c>
      <c r="D5" s="12">
        <v>58</v>
      </c>
      <c r="E5" s="34">
        <v>28699530</v>
      </c>
      <c r="F5" s="17">
        <v>82</v>
      </c>
      <c r="G5" s="34">
        <v>30812800</v>
      </c>
      <c r="H5" s="17">
        <v>82</v>
      </c>
      <c r="I5" s="34">
        <v>205193510</v>
      </c>
      <c r="J5" s="17">
        <v>82</v>
      </c>
      <c r="K5" s="34">
        <v>25940260</v>
      </c>
      <c r="L5" s="17">
        <v>88</v>
      </c>
      <c r="M5" s="34">
        <v>40326640</v>
      </c>
      <c r="N5" s="17">
        <v>82</v>
      </c>
      <c r="O5" s="34">
        <v>46467370</v>
      </c>
      <c r="P5" s="17">
        <v>94</v>
      </c>
      <c r="Q5" s="34">
        <v>52259420</v>
      </c>
      <c r="R5" s="17">
        <v>88</v>
      </c>
      <c r="S5" s="34">
        <v>14519410</v>
      </c>
      <c r="T5" s="17">
        <v>70</v>
      </c>
      <c r="U5" s="16">
        <v>0</v>
      </c>
    </row>
    <row r="6" spans="1:21" x14ac:dyDescent="0.25">
      <c r="A6" s="16">
        <v>5</v>
      </c>
      <c r="B6" s="1" t="s">
        <v>58</v>
      </c>
      <c r="C6" s="1">
        <v>518</v>
      </c>
      <c r="D6" s="12">
        <v>56</v>
      </c>
      <c r="E6" s="34">
        <v>12417380</v>
      </c>
      <c r="F6" s="17">
        <v>61</v>
      </c>
      <c r="G6" s="34">
        <v>43655520</v>
      </c>
      <c r="H6" s="17">
        <v>88</v>
      </c>
      <c r="I6" s="34">
        <v>722019650</v>
      </c>
      <c r="J6" s="17">
        <v>94</v>
      </c>
      <c r="K6" s="34">
        <v>2524330</v>
      </c>
      <c r="L6" s="17">
        <v>22</v>
      </c>
      <c r="M6" s="34">
        <v>4739300</v>
      </c>
      <c r="N6" s="17">
        <v>28</v>
      </c>
      <c r="O6" s="34">
        <v>7605980</v>
      </c>
      <c r="P6" s="17">
        <v>43</v>
      </c>
      <c r="Q6" s="34">
        <v>47325760</v>
      </c>
      <c r="R6" s="17">
        <v>82</v>
      </c>
      <c r="S6" s="34">
        <v>65468210</v>
      </c>
      <c r="T6" s="35">
        <v>100</v>
      </c>
      <c r="U6" s="16"/>
    </row>
    <row r="7" spans="1:21" x14ac:dyDescent="0.25">
      <c r="A7" s="16">
        <v>6</v>
      </c>
      <c r="B7" s="1" t="s">
        <v>47</v>
      </c>
      <c r="C7" s="1">
        <v>518</v>
      </c>
      <c r="D7" s="12">
        <v>54</v>
      </c>
      <c r="E7" s="34">
        <v>25643410</v>
      </c>
      <c r="F7" s="17">
        <v>79</v>
      </c>
      <c r="G7" s="34">
        <v>14377420</v>
      </c>
      <c r="H7" s="17">
        <v>61</v>
      </c>
      <c r="I7" s="34">
        <v>36746270</v>
      </c>
      <c r="J7" s="17">
        <v>49</v>
      </c>
      <c r="K7" s="34">
        <v>10210470</v>
      </c>
      <c r="L7" s="17">
        <v>61</v>
      </c>
      <c r="M7" s="34">
        <v>7302290</v>
      </c>
      <c r="N7" s="17">
        <v>37</v>
      </c>
      <c r="O7" s="34">
        <v>14886190</v>
      </c>
      <c r="P7" s="17">
        <v>70</v>
      </c>
      <c r="Q7" s="34">
        <v>41753110</v>
      </c>
      <c r="R7" s="17">
        <v>79</v>
      </c>
      <c r="S7" s="34">
        <v>32021690</v>
      </c>
      <c r="T7" s="17">
        <v>82</v>
      </c>
      <c r="U7" s="16"/>
    </row>
    <row r="8" spans="1:21" x14ac:dyDescent="0.25">
      <c r="A8" s="16">
        <v>8</v>
      </c>
      <c r="B8" s="1" t="s">
        <v>62</v>
      </c>
      <c r="C8" s="1">
        <v>512</v>
      </c>
      <c r="D8" s="12">
        <v>52</v>
      </c>
      <c r="E8" s="34">
        <v>23065620</v>
      </c>
      <c r="F8" s="17">
        <v>70</v>
      </c>
      <c r="G8" s="34">
        <v>55791530</v>
      </c>
      <c r="H8" s="17">
        <v>94</v>
      </c>
      <c r="I8" s="34">
        <v>49046070</v>
      </c>
      <c r="J8" s="17">
        <v>67</v>
      </c>
      <c r="K8" s="34">
        <v>4415920</v>
      </c>
      <c r="L8" s="17">
        <v>40</v>
      </c>
      <c r="M8" s="34">
        <v>58478230</v>
      </c>
      <c r="N8" s="17">
        <v>88</v>
      </c>
      <c r="O8" s="34">
        <v>7697320</v>
      </c>
      <c r="P8" s="17">
        <v>46</v>
      </c>
      <c r="Q8" s="34">
        <v>11105580</v>
      </c>
      <c r="R8" s="17">
        <v>46</v>
      </c>
      <c r="S8" s="34">
        <v>11212330</v>
      </c>
      <c r="T8" s="17">
        <v>61</v>
      </c>
      <c r="U8" s="16"/>
    </row>
    <row r="9" spans="1:21" x14ac:dyDescent="0.25">
      <c r="A9" s="16">
        <v>7</v>
      </c>
      <c r="B9" s="1" t="s">
        <v>52</v>
      </c>
      <c r="C9" s="1">
        <v>512</v>
      </c>
      <c r="D9" s="12">
        <v>50</v>
      </c>
      <c r="E9" s="34">
        <v>10028950</v>
      </c>
      <c r="F9" s="17">
        <v>46</v>
      </c>
      <c r="G9" s="34">
        <v>41424880</v>
      </c>
      <c r="H9" s="17">
        <v>85</v>
      </c>
      <c r="I9" s="34">
        <v>29617760</v>
      </c>
      <c r="J9" s="17">
        <v>46</v>
      </c>
      <c r="K9" s="34">
        <v>37839430</v>
      </c>
      <c r="L9" s="35">
        <v>100</v>
      </c>
      <c r="M9" s="34">
        <v>19898840</v>
      </c>
      <c r="N9" s="17">
        <v>61</v>
      </c>
      <c r="O9" s="34">
        <v>11090950</v>
      </c>
      <c r="P9" s="17">
        <v>61</v>
      </c>
      <c r="Q9" s="34">
        <v>41424880</v>
      </c>
      <c r="R9" s="17">
        <v>76</v>
      </c>
      <c r="S9" s="34">
        <v>5964990</v>
      </c>
      <c r="T9" s="17">
        <v>37</v>
      </c>
      <c r="U9" s="16"/>
    </row>
    <row r="10" spans="1:21" x14ac:dyDescent="0.25">
      <c r="A10" s="16">
        <v>9</v>
      </c>
      <c r="B10" s="1" t="s">
        <v>16</v>
      </c>
      <c r="C10" s="1">
        <v>506</v>
      </c>
      <c r="D10" s="12">
        <v>48</v>
      </c>
      <c r="E10" s="34">
        <v>4581160</v>
      </c>
      <c r="F10" s="17">
        <v>28</v>
      </c>
      <c r="G10" s="34">
        <v>30812800</v>
      </c>
      <c r="H10" s="17">
        <v>79</v>
      </c>
      <c r="I10" s="34">
        <v>36775090</v>
      </c>
      <c r="J10" s="17">
        <v>52</v>
      </c>
      <c r="K10" s="34">
        <v>5661520</v>
      </c>
      <c r="L10" s="17">
        <v>55</v>
      </c>
      <c r="M10" s="34">
        <v>68936680</v>
      </c>
      <c r="N10" s="17">
        <v>94</v>
      </c>
      <c r="O10" s="34">
        <v>7765830</v>
      </c>
      <c r="P10" s="17">
        <v>49</v>
      </c>
      <c r="Q10" s="34">
        <v>34912740</v>
      </c>
      <c r="R10" s="17">
        <v>73</v>
      </c>
      <c r="S10" s="34">
        <v>16411580</v>
      </c>
      <c r="T10" s="17">
        <v>73</v>
      </c>
      <c r="U10" s="16"/>
    </row>
    <row r="11" spans="1:21" x14ac:dyDescent="0.25">
      <c r="A11" s="16">
        <v>10</v>
      </c>
      <c r="B11" s="1" t="s">
        <v>49</v>
      </c>
      <c r="C11" s="1">
        <v>491</v>
      </c>
      <c r="D11" s="12">
        <v>46</v>
      </c>
      <c r="E11" s="34">
        <v>9122080</v>
      </c>
      <c r="F11" s="17">
        <v>43</v>
      </c>
      <c r="G11" s="34">
        <v>10648930</v>
      </c>
      <c r="H11" s="17">
        <v>55</v>
      </c>
      <c r="I11" s="34">
        <v>42117530</v>
      </c>
      <c r="J11" s="17">
        <v>61</v>
      </c>
      <c r="K11" s="34">
        <v>18745080</v>
      </c>
      <c r="L11" s="17">
        <v>79</v>
      </c>
      <c r="M11" s="34">
        <v>17519530</v>
      </c>
      <c r="N11" s="17">
        <v>58</v>
      </c>
      <c r="O11" s="34">
        <v>30050030</v>
      </c>
      <c r="P11" s="17">
        <v>79</v>
      </c>
      <c r="Q11" s="34">
        <v>14896710</v>
      </c>
      <c r="R11" s="17">
        <v>61</v>
      </c>
      <c r="S11" s="34">
        <v>10478360</v>
      </c>
      <c r="T11" s="17">
        <v>55</v>
      </c>
      <c r="U11" s="16"/>
    </row>
    <row r="12" spans="1:21" x14ac:dyDescent="0.25">
      <c r="A12" s="16">
        <v>11</v>
      </c>
      <c r="B12" s="1" t="s">
        <v>7</v>
      </c>
      <c r="C12" s="1">
        <v>488</v>
      </c>
      <c r="D12" s="12">
        <v>44</v>
      </c>
      <c r="E12" s="34">
        <v>11120200</v>
      </c>
      <c r="F12" s="17">
        <v>52</v>
      </c>
      <c r="G12" s="34">
        <v>21219200</v>
      </c>
      <c r="H12" s="17">
        <v>70</v>
      </c>
      <c r="I12" s="34">
        <v>71942920</v>
      </c>
      <c r="J12" s="17">
        <v>73</v>
      </c>
      <c r="K12" s="34">
        <v>13491710</v>
      </c>
      <c r="L12" s="17">
        <v>67</v>
      </c>
      <c r="M12" s="34">
        <v>21370230</v>
      </c>
      <c r="N12" s="17">
        <v>64</v>
      </c>
      <c r="O12" s="34">
        <v>69981120</v>
      </c>
      <c r="P12" s="35">
        <v>100</v>
      </c>
      <c r="Q12" s="34">
        <v>5932420</v>
      </c>
      <c r="R12" s="17">
        <v>28</v>
      </c>
      <c r="S12" s="34">
        <v>5349780</v>
      </c>
      <c r="T12" s="17">
        <v>34</v>
      </c>
      <c r="U12" s="16"/>
    </row>
    <row r="13" spans="1:21" x14ac:dyDescent="0.25">
      <c r="A13" s="16">
        <v>12</v>
      </c>
      <c r="B13" s="1" t="s">
        <v>181</v>
      </c>
      <c r="C13" s="1">
        <v>479</v>
      </c>
      <c r="D13" s="12">
        <v>42</v>
      </c>
      <c r="E13" s="34">
        <v>3950650</v>
      </c>
      <c r="F13" s="17">
        <v>25</v>
      </c>
      <c r="G13" s="34">
        <v>28189110</v>
      </c>
      <c r="H13" s="17">
        <v>76</v>
      </c>
      <c r="I13" s="34">
        <v>39607250</v>
      </c>
      <c r="J13" s="17">
        <v>58</v>
      </c>
      <c r="K13" s="34">
        <v>19987530</v>
      </c>
      <c r="L13" s="17">
        <v>85</v>
      </c>
      <c r="M13" s="34">
        <v>10456010</v>
      </c>
      <c r="N13" s="17">
        <v>46</v>
      </c>
      <c r="O13" s="34">
        <v>10865720</v>
      </c>
      <c r="P13" s="17">
        <v>58</v>
      </c>
      <c r="Q13" s="34">
        <v>22236700</v>
      </c>
      <c r="R13" s="17">
        <v>64</v>
      </c>
      <c r="S13" s="34">
        <v>12845180</v>
      </c>
      <c r="T13" s="17">
        <v>67</v>
      </c>
      <c r="U13" s="16"/>
    </row>
    <row r="14" spans="1:21" x14ac:dyDescent="0.25">
      <c r="A14" s="16">
        <v>13</v>
      </c>
      <c r="B14" s="1" t="s">
        <v>14</v>
      </c>
      <c r="C14" s="1">
        <v>476</v>
      </c>
      <c r="D14" s="12">
        <v>40</v>
      </c>
      <c r="E14" s="34">
        <v>14664270</v>
      </c>
      <c r="F14" s="17">
        <v>64</v>
      </c>
      <c r="G14" s="34">
        <v>4214690</v>
      </c>
      <c r="H14" s="17">
        <v>25</v>
      </c>
      <c r="I14" s="34">
        <v>130462880</v>
      </c>
      <c r="J14" s="17">
        <v>79</v>
      </c>
      <c r="K14" s="34">
        <v>14939960</v>
      </c>
      <c r="L14" s="17">
        <v>73</v>
      </c>
      <c r="M14" s="34">
        <v>8548470</v>
      </c>
      <c r="N14" s="17">
        <v>43</v>
      </c>
      <c r="O14" s="34">
        <v>10597570</v>
      </c>
      <c r="P14" s="17">
        <v>55</v>
      </c>
      <c r="Q14" s="34">
        <v>12659730</v>
      </c>
      <c r="R14" s="17">
        <v>58</v>
      </c>
      <c r="S14" s="34">
        <v>25394500</v>
      </c>
      <c r="T14" s="17">
        <v>79</v>
      </c>
      <c r="U14" s="16"/>
    </row>
    <row r="15" spans="1:21" x14ac:dyDescent="0.25">
      <c r="A15" s="16">
        <v>14</v>
      </c>
      <c r="B15" s="1" t="s">
        <v>21</v>
      </c>
      <c r="C15" s="1">
        <v>470</v>
      </c>
      <c r="D15" s="12">
        <v>38</v>
      </c>
      <c r="E15" s="34">
        <v>49889830</v>
      </c>
      <c r="F15" s="17">
        <v>88</v>
      </c>
      <c r="G15" s="34">
        <v>7170030</v>
      </c>
      <c r="H15" s="17">
        <v>40</v>
      </c>
      <c r="I15" s="34">
        <v>444112480</v>
      </c>
      <c r="J15" s="17">
        <v>88</v>
      </c>
      <c r="K15" s="34">
        <v>5517040</v>
      </c>
      <c r="L15" s="17">
        <v>52</v>
      </c>
      <c r="M15" s="34">
        <v>5729270</v>
      </c>
      <c r="N15" s="17">
        <v>31</v>
      </c>
      <c r="O15" s="34">
        <v>19888350</v>
      </c>
      <c r="P15" s="17">
        <v>73</v>
      </c>
      <c r="Q15" s="34">
        <v>9069140</v>
      </c>
      <c r="R15" s="17">
        <v>40</v>
      </c>
      <c r="S15" s="34">
        <v>10524380</v>
      </c>
      <c r="T15" s="17">
        <v>58</v>
      </c>
      <c r="U15" s="16"/>
    </row>
    <row r="16" spans="1:21" x14ac:dyDescent="0.25">
      <c r="A16" s="16">
        <v>15</v>
      </c>
      <c r="B16" s="1" t="s">
        <v>19</v>
      </c>
      <c r="C16" s="1">
        <v>461</v>
      </c>
      <c r="D16" s="12">
        <v>36</v>
      </c>
      <c r="E16" s="34">
        <v>16970590</v>
      </c>
      <c r="F16" s="17">
        <v>67</v>
      </c>
      <c r="G16" s="34">
        <v>9729650</v>
      </c>
      <c r="H16" s="17">
        <v>52</v>
      </c>
      <c r="I16" s="34">
        <v>17734270</v>
      </c>
      <c r="J16" s="17">
        <v>28</v>
      </c>
      <c r="K16" s="34">
        <v>7505510</v>
      </c>
      <c r="L16" s="17">
        <v>58</v>
      </c>
      <c r="M16" s="34">
        <v>6567030</v>
      </c>
      <c r="N16" s="17">
        <v>34</v>
      </c>
      <c r="O16" s="34">
        <v>9757900</v>
      </c>
      <c r="P16" s="17">
        <v>52</v>
      </c>
      <c r="Q16" s="34">
        <v>78875570</v>
      </c>
      <c r="R16" s="17">
        <v>94</v>
      </c>
      <c r="S16" s="34">
        <v>19730050</v>
      </c>
      <c r="T16" s="17">
        <v>76</v>
      </c>
      <c r="U16" s="16"/>
    </row>
    <row r="17" spans="1:21" x14ac:dyDescent="0.25">
      <c r="A17" s="16">
        <v>16</v>
      </c>
      <c r="B17" s="1" t="s">
        <v>17</v>
      </c>
      <c r="C17" s="1">
        <v>458</v>
      </c>
      <c r="D17" s="12">
        <v>34</v>
      </c>
      <c r="E17" s="34">
        <v>23645130</v>
      </c>
      <c r="F17" s="17">
        <v>73</v>
      </c>
      <c r="G17" s="34">
        <v>16681550</v>
      </c>
      <c r="H17" s="17">
        <v>67</v>
      </c>
      <c r="I17" s="34">
        <v>9286100</v>
      </c>
      <c r="J17" s="17">
        <v>22</v>
      </c>
      <c r="K17" s="34">
        <v>5172700</v>
      </c>
      <c r="L17" s="17">
        <v>46</v>
      </c>
      <c r="M17" s="34">
        <v>7877230</v>
      </c>
      <c r="N17" s="17">
        <v>40</v>
      </c>
      <c r="O17" s="34">
        <v>12756510</v>
      </c>
      <c r="P17" s="17">
        <v>67</v>
      </c>
      <c r="Q17" s="34">
        <v>11293330</v>
      </c>
      <c r="R17" s="17">
        <v>49</v>
      </c>
      <c r="S17" s="34">
        <v>62596170</v>
      </c>
      <c r="T17" s="17">
        <v>94</v>
      </c>
      <c r="U17" s="16"/>
    </row>
    <row r="18" spans="1:21" x14ac:dyDescent="0.25">
      <c r="A18" s="16">
        <v>17</v>
      </c>
      <c r="B18" s="1" t="s">
        <v>70</v>
      </c>
      <c r="C18" s="1">
        <v>455</v>
      </c>
      <c r="D18" s="12">
        <v>32</v>
      </c>
      <c r="E18" s="34">
        <v>23809490</v>
      </c>
      <c r="F18" s="17">
        <v>76</v>
      </c>
      <c r="G18" s="34">
        <v>14577720</v>
      </c>
      <c r="H18" s="17">
        <v>64</v>
      </c>
      <c r="I18" s="34">
        <v>24673670</v>
      </c>
      <c r="J18" s="17">
        <v>40</v>
      </c>
      <c r="K18" s="34">
        <v>5514600</v>
      </c>
      <c r="L18" s="17">
        <v>49</v>
      </c>
      <c r="M18" s="34">
        <v>34327350</v>
      </c>
      <c r="N18" s="17">
        <v>76</v>
      </c>
      <c r="O18" s="34">
        <v>5238080</v>
      </c>
      <c r="P18" s="17">
        <v>34</v>
      </c>
      <c r="Q18" s="34">
        <v>28824530</v>
      </c>
      <c r="R18" s="17">
        <v>67</v>
      </c>
      <c r="S18" s="34">
        <v>7834120</v>
      </c>
      <c r="T18" s="17">
        <v>49</v>
      </c>
      <c r="U18" s="16"/>
    </row>
    <row r="19" spans="1:21" x14ac:dyDescent="0.25">
      <c r="A19" s="16">
        <v>18</v>
      </c>
      <c r="B19" s="1" t="s">
        <v>27</v>
      </c>
      <c r="C19" s="1">
        <v>431</v>
      </c>
      <c r="D19" s="12">
        <v>30</v>
      </c>
      <c r="E19" s="34">
        <v>11957900</v>
      </c>
      <c r="F19" s="17">
        <v>58</v>
      </c>
      <c r="G19" s="34">
        <v>3423810</v>
      </c>
      <c r="H19" s="17">
        <v>22</v>
      </c>
      <c r="I19" s="34">
        <v>48039620</v>
      </c>
      <c r="J19" s="17">
        <v>64</v>
      </c>
      <c r="K19" s="34">
        <v>15742310</v>
      </c>
      <c r="L19" s="17">
        <v>76</v>
      </c>
      <c r="M19" s="34">
        <v>4447280</v>
      </c>
      <c r="N19" s="17">
        <v>25</v>
      </c>
      <c r="O19" s="34">
        <v>37715070</v>
      </c>
      <c r="P19" s="17">
        <v>88</v>
      </c>
      <c r="Q19" s="34">
        <v>11516640</v>
      </c>
      <c r="R19" s="17">
        <v>52</v>
      </c>
      <c r="S19" s="34">
        <v>7173730</v>
      </c>
      <c r="T19" s="17">
        <v>46</v>
      </c>
      <c r="U19" s="16"/>
    </row>
    <row r="20" spans="1:21" x14ac:dyDescent="0.25">
      <c r="A20" s="16">
        <v>19</v>
      </c>
      <c r="B20" s="1" t="s">
        <v>178</v>
      </c>
      <c r="C20" s="1">
        <v>431</v>
      </c>
      <c r="D20" s="12">
        <v>28</v>
      </c>
      <c r="E20" s="34">
        <v>11569850</v>
      </c>
      <c r="F20" s="17">
        <v>55</v>
      </c>
      <c r="G20" s="34">
        <v>6701800</v>
      </c>
      <c r="H20" s="17">
        <v>34</v>
      </c>
      <c r="I20" s="34">
        <v>22588170</v>
      </c>
      <c r="J20" s="17">
        <v>34</v>
      </c>
      <c r="K20" s="34">
        <v>14625540</v>
      </c>
      <c r="L20" s="17">
        <v>70</v>
      </c>
      <c r="M20" s="34">
        <v>16078380</v>
      </c>
      <c r="N20" s="17">
        <v>55</v>
      </c>
      <c r="O20" s="34">
        <v>33596740</v>
      </c>
      <c r="P20" s="17">
        <v>85</v>
      </c>
      <c r="Q20" s="34">
        <v>12387090</v>
      </c>
      <c r="R20" s="17">
        <v>55</v>
      </c>
      <c r="S20" s="34">
        <v>6461000</v>
      </c>
      <c r="T20" s="17">
        <v>43</v>
      </c>
      <c r="U20" s="16"/>
    </row>
    <row r="21" spans="1:21" x14ac:dyDescent="0.25">
      <c r="A21" s="16">
        <v>20</v>
      </c>
      <c r="B21" s="1" t="s">
        <v>50</v>
      </c>
      <c r="C21" s="1">
        <v>398</v>
      </c>
      <c r="D21" s="12">
        <v>26</v>
      </c>
      <c r="E21" s="34">
        <v>7596520</v>
      </c>
      <c r="F21" s="17">
        <v>34</v>
      </c>
      <c r="G21" s="34">
        <v>6912130</v>
      </c>
      <c r="H21" s="17">
        <v>37</v>
      </c>
      <c r="I21" s="34">
        <v>94008380</v>
      </c>
      <c r="J21" s="17">
        <v>76</v>
      </c>
      <c r="K21" s="34">
        <v>3476160</v>
      </c>
      <c r="L21" s="17">
        <v>28</v>
      </c>
      <c r="M21" s="34">
        <v>45357650</v>
      </c>
      <c r="N21" s="17">
        <v>85</v>
      </c>
      <c r="O21" s="34">
        <v>5704220</v>
      </c>
      <c r="P21" s="17">
        <v>40</v>
      </c>
      <c r="Q21" s="34">
        <v>7985590</v>
      </c>
      <c r="R21" s="17">
        <v>34</v>
      </c>
      <c r="S21" s="34">
        <v>12443350</v>
      </c>
      <c r="T21" s="17">
        <v>64</v>
      </c>
      <c r="U21" s="16"/>
    </row>
    <row r="22" spans="1:21" x14ac:dyDescent="0.25">
      <c r="A22" s="16">
        <v>21</v>
      </c>
      <c r="B22" s="1" t="s">
        <v>15</v>
      </c>
      <c r="C22" s="1">
        <v>389</v>
      </c>
      <c r="D22" s="12">
        <v>24</v>
      </c>
      <c r="E22" s="34">
        <v>10618410</v>
      </c>
      <c r="F22" s="17">
        <v>49</v>
      </c>
      <c r="G22" s="34">
        <v>7530790</v>
      </c>
      <c r="H22" s="17">
        <v>43</v>
      </c>
      <c r="I22" s="34">
        <v>28107680</v>
      </c>
      <c r="J22" s="17">
        <v>43</v>
      </c>
      <c r="K22" s="34">
        <v>4205460</v>
      </c>
      <c r="L22" s="17">
        <v>34</v>
      </c>
      <c r="M22" s="34">
        <v>21441540</v>
      </c>
      <c r="N22" s="17">
        <v>67</v>
      </c>
      <c r="O22" s="34">
        <v>3997340</v>
      </c>
      <c r="P22" s="17">
        <v>25</v>
      </c>
      <c r="Q22" s="34">
        <v>141873400</v>
      </c>
      <c r="R22" s="35">
        <v>100</v>
      </c>
      <c r="S22" s="34">
        <v>5136860</v>
      </c>
      <c r="T22" s="17">
        <v>28</v>
      </c>
      <c r="U22" s="16"/>
    </row>
    <row r="23" spans="1:21" x14ac:dyDescent="0.25">
      <c r="A23" s="16">
        <v>22</v>
      </c>
      <c r="B23" s="1" t="s">
        <v>66</v>
      </c>
      <c r="C23" s="1">
        <v>377</v>
      </c>
      <c r="D23" s="12">
        <v>22</v>
      </c>
      <c r="E23" s="34">
        <v>9042120</v>
      </c>
      <c r="F23" s="17">
        <v>37</v>
      </c>
      <c r="G23" s="34">
        <v>6125460</v>
      </c>
      <c r="H23" s="17">
        <v>28</v>
      </c>
      <c r="I23" s="34">
        <v>53878670</v>
      </c>
      <c r="J23" s="17">
        <v>70</v>
      </c>
      <c r="K23" s="34">
        <v>4282700</v>
      </c>
      <c r="L23" s="17">
        <v>37</v>
      </c>
      <c r="M23" s="34">
        <v>12910520</v>
      </c>
      <c r="N23" s="17">
        <v>52</v>
      </c>
      <c r="O23" s="34">
        <v>12279990</v>
      </c>
      <c r="P23" s="17">
        <v>64</v>
      </c>
      <c r="Q23" s="34">
        <v>8611830</v>
      </c>
      <c r="R23" s="17">
        <v>37</v>
      </c>
      <c r="S23" s="34">
        <v>9251780</v>
      </c>
      <c r="T23" s="17">
        <v>52</v>
      </c>
      <c r="U23" s="16"/>
    </row>
    <row r="24" spans="1:21" x14ac:dyDescent="0.25">
      <c r="A24" s="16">
        <v>23</v>
      </c>
      <c r="B24" s="1" t="s">
        <v>132</v>
      </c>
      <c r="C24" s="1">
        <v>347</v>
      </c>
      <c r="D24" s="12">
        <v>20</v>
      </c>
      <c r="E24" s="34">
        <v>9047360</v>
      </c>
      <c r="F24" s="17">
        <v>40</v>
      </c>
      <c r="G24" s="34">
        <v>9052800</v>
      </c>
      <c r="H24" s="17">
        <v>46</v>
      </c>
      <c r="I24" s="34">
        <v>38851000</v>
      </c>
      <c r="J24" s="17">
        <v>55</v>
      </c>
      <c r="K24" s="34">
        <v>4437780</v>
      </c>
      <c r="L24" s="17">
        <v>43</v>
      </c>
      <c r="M24" s="34">
        <v>11067550</v>
      </c>
      <c r="N24" s="17">
        <v>49</v>
      </c>
      <c r="O24" s="34">
        <v>4720990</v>
      </c>
      <c r="P24" s="17">
        <v>28</v>
      </c>
      <c r="Q24" s="34">
        <v>9944030</v>
      </c>
      <c r="R24" s="17">
        <v>43</v>
      </c>
      <c r="S24" s="34">
        <v>6461000</v>
      </c>
      <c r="T24" s="17">
        <v>40</v>
      </c>
      <c r="U24" s="16"/>
    </row>
    <row r="25" spans="1:21" x14ac:dyDescent="0.25">
      <c r="A25" s="16">
        <v>24</v>
      </c>
      <c r="B25" s="1" t="s">
        <v>153</v>
      </c>
      <c r="C25" s="1">
        <v>275</v>
      </c>
      <c r="D25" s="12">
        <v>18</v>
      </c>
      <c r="E25" s="34">
        <v>6170930</v>
      </c>
      <c r="F25" s="17">
        <v>31</v>
      </c>
      <c r="G25" s="34">
        <v>6269230</v>
      </c>
      <c r="H25" s="17">
        <v>31</v>
      </c>
      <c r="I25" s="34">
        <v>21089770</v>
      </c>
      <c r="J25" s="17">
        <v>31</v>
      </c>
      <c r="K25" s="34">
        <v>2526150</v>
      </c>
      <c r="L25" s="17">
        <v>25</v>
      </c>
      <c r="M25" s="34">
        <v>25847650</v>
      </c>
      <c r="N25" s="17">
        <v>70</v>
      </c>
      <c r="O25" s="34">
        <v>5172380</v>
      </c>
      <c r="P25" s="17">
        <v>31</v>
      </c>
      <c r="Q25" s="34">
        <v>6329020</v>
      </c>
      <c r="R25" s="17">
        <v>31</v>
      </c>
      <c r="S25" s="34">
        <v>5021430</v>
      </c>
      <c r="T25" s="17">
        <v>25</v>
      </c>
      <c r="U25" s="16"/>
    </row>
    <row r="26" spans="1:21" x14ac:dyDescent="0.25">
      <c r="A26" s="16">
        <v>25</v>
      </c>
      <c r="B26" s="1" t="s">
        <v>68</v>
      </c>
      <c r="C26" s="1">
        <v>248</v>
      </c>
      <c r="D26" s="12">
        <v>16</v>
      </c>
      <c r="E26" s="34">
        <v>3341900</v>
      </c>
      <c r="F26" s="17">
        <v>22</v>
      </c>
      <c r="G26" s="34">
        <v>13242130</v>
      </c>
      <c r="H26" s="17">
        <v>58</v>
      </c>
      <c r="I26" s="34">
        <v>10814550</v>
      </c>
      <c r="J26" s="17">
        <v>25</v>
      </c>
      <c r="K26" s="34">
        <v>3843560</v>
      </c>
      <c r="L26" s="17">
        <v>31</v>
      </c>
      <c r="M26" s="34">
        <v>2785060</v>
      </c>
      <c r="N26" s="17">
        <v>22</v>
      </c>
      <c r="O26" s="34">
        <v>5269600</v>
      </c>
      <c r="P26" s="17">
        <v>37</v>
      </c>
      <c r="Q26" s="34">
        <v>4601060</v>
      </c>
      <c r="R26" s="17">
        <v>22</v>
      </c>
      <c r="S26" s="34">
        <v>5345660</v>
      </c>
      <c r="T26" s="17">
        <v>31</v>
      </c>
      <c r="U26" s="16"/>
    </row>
    <row r="27" spans="1:21" x14ac:dyDescent="0.25">
      <c r="A27" s="16">
        <v>26</v>
      </c>
      <c r="B27" s="1" t="s">
        <v>8</v>
      </c>
      <c r="C27" s="1">
        <v>32</v>
      </c>
      <c r="D27" s="12">
        <v>0</v>
      </c>
      <c r="E27" s="34">
        <v>0</v>
      </c>
      <c r="F27" s="17">
        <v>0</v>
      </c>
      <c r="G27" s="34">
        <v>0</v>
      </c>
      <c r="H27" s="17">
        <v>0</v>
      </c>
      <c r="I27" s="34">
        <v>0</v>
      </c>
      <c r="J27" s="17">
        <v>0</v>
      </c>
      <c r="K27" s="34">
        <v>0</v>
      </c>
      <c r="L27" s="17">
        <v>0</v>
      </c>
      <c r="M27" s="34">
        <v>0</v>
      </c>
      <c r="N27" s="17">
        <v>0</v>
      </c>
      <c r="O27" s="34">
        <v>0</v>
      </c>
      <c r="P27" s="17">
        <v>0</v>
      </c>
      <c r="Q27" s="34">
        <v>0</v>
      </c>
      <c r="R27" s="17">
        <v>0</v>
      </c>
      <c r="S27" s="34">
        <v>0</v>
      </c>
      <c r="T27" s="17">
        <v>0</v>
      </c>
      <c r="U27" s="16"/>
    </row>
    <row r="28" spans="1:21" x14ac:dyDescent="0.25">
      <c r="A28" s="16">
        <v>27</v>
      </c>
      <c r="B28" s="1" t="s">
        <v>56</v>
      </c>
      <c r="C28" s="1">
        <v>32</v>
      </c>
      <c r="D28" s="12">
        <v>0</v>
      </c>
      <c r="E28" s="34">
        <v>0</v>
      </c>
      <c r="F28" s="17">
        <v>0</v>
      </c>
      <c r="G28" s="34">
        <v>0</v>
      </c>
      <c r="H28" s="17">
        <v>0</v>
      </c>
      <c r="I28" s="34">
        <v>0</v>
      </c>
      <c r="J28" s="17">
        <v>0</v>
      </c>
      <c r="K28" s="34">
        <v>0</v>
      </c>
      <c r="L28" s="17">
        <v>0</v>
      </c>
      <c r="M28" s="34">
        <v>0</v>
      </c>
      <c r="N28" s="17">
        <v>0</v>
      </c>
      <c r="O28" s="34">
        <v>0</v>
      </c>
      <c r="P28" s="17">
        <v>0</v>
      </c>
      <c r="Q28" s="34">
        <v>0</v>
      </c>
      <c r="R28" s="17">
        <v>0</v>
      </c>
      <c r="S28" s="34">
        <v>0</v>
      </c>
      <c r="T28" s="17">
        <v>0</v>
      </c>
      <c r="U28" s="16"/>
    </row>
    <row r="29" spans="1:21" x14ac:dyDescent="0.25">
      <c r="A29" s="16">
        <v>28</v>
      </c>
      <c r="B29" s="1" t="s">
        <v>163</v>
      </c>
      <c r="C29" s="1">
        <v>32</v>
      </c>
      <c r="D29" s="12">
        <v>0</v>
      </c>
      <c r="E29" s="34">
        <v>0</v>
      </c>
      <c r="F29" s="17">
        <v>0</v>
      </c>
      <c r="G29" s="34">
        <v>0</v>
      </c>
      <c r="H29" s="17">
        <v>0</v>
      </c>
      <c r="I29" s="34">
        <v>0</v>
      </c>
      <c r="J29" s="17">
        <v>0</v>
      </c>
      <c r="K29" s="34">
        <v>0</v>
      </c>
      <c r="L29" s="17">
        <v>0</v>
      </c>
      <c r="M29" s="34">
        <v>0</v>
      </c>
      <c r="N29" s="17">
        <v>0</v>
      </c>
      <c r="O29" s="34">
        <v>0</v>
      </c>
      <c r="P29" s="17">
        <v>0</v>
      </c>
      <c r="Q29" s="34">
        <v>0</v>
      </c>
      <c r="R29" s="17">
        <v>0</v>
      </c>
      <c r="S29" s="34">
        <v>0</v>
      </c>
      <c r="T29" s="17">
        <v>0</v>
      </c>
      <c r="U29" s="16"/>
    </row>
    <row r="30" spans="1:21" x14ac:dyDescent="0.25">
      <c r="A30" s="16">
        <v>29</v>
      </c>
      <c r="B30" s="1" t="s">
        <v>54</v>
      </c>
      <c r="C30" s="1">
        <v>32</v>
      </c>
      <c r="D30" s="12">
        <v>0</v>
      </c>
      <c r="E30" s="34">
        <v>0</v>
      </c>
      <c r="F30" s="17">
        <v>0</v>
      </c>
      <c r="G30" s="34">
        <v>0</v>
      </c>
      <c r="H30" s="17">
        <v>0</v>
      </c>
      <c r="I30" s="34">
        <v>0</v>
      </c>
      <c r="J30" s="17">
        <v>0</v>
      </c>
      <c r="K30" s="34">
        <v>0</v>
      </c>
      <c r="L30" s="17">
        <v>0</v>
      </c>
      <c r="M30" s="34">
        <v>0</v>
      </c>
      <c r="N30" s="17">
        <v>0</v>
      </c>
      <c r="O30" s="34">
        <v>0</v>
      </c>
      <c r="P30" s="17">
        <v>0</v>
      </c>
      <c r="Q30" s="34">
        <v>0</v>
      </c>
      <c r="R30" s="17">
        <v>0</v>
      </c>
      <c r="S30" s="34">
        <v>0</v>
      </c>
      <c r="T30" s="17">
        <v>0</v>
      </c>
      <c r="U30" s="16"/>
    </row>
    <row r="31" spans="1:21" x14ac:dyDescent="0.25">
      <c r="A31" s="16">
        <v>30</v>
      </c>
      <c r="B31" s="1" t="s">
        <v>64</v>
      </c>
      <c r="C31" s="1">
        <v>32</v>
      </c>
      <c r="D31" s="12">
        <v>0</v>
      </c>
      <c r="E31" s="34">
        <v>0</v>
      </c>
      <c r="F31" s="17">
        <v>0</v>
      </c>
      <c r="G31" s="34">
        <v>0</v>
      </c>
      <c r="H31" s="17">
        <v>0</v>
      </c>
      <c r="I31" s="34">
        <v>0</v>
      </c>
      <c r="J31" s="17">
        <v>0</v>
      </c>
      <c r="K31" s="34">
        <v>0</v>
      </c>
      <c r="L31" s="17">
        <v>0</v>
      </c>
      <c r="M31" s="34">
        <v>0</v>
      </c>
      <c r="N31" s="17">
        <v>0</v>
      </c>
      <c r="O31" s="34">
        <v>0</v>
      </c>
      <c r="P31" s="17">
        <v>0</v>
      </c>
      <c r="Q31" s="34">
        <v>0</v>
      </c>
      <c r="R31" s="17">
        <v>0</v>
      </c>
      <c r="S31" s="34">
        <v>0</v>
      </c>
      <c r="T31" s="17">
        <v>0</v>
      </c>
      <c r="U31" s="16"/>
    </row>
    <row r="32" spans="1:21" x14ac:dyDescent="0.25">
      <c r="A32" s="16">
        <v>31</v>
      </c>
      <c r="B32" s="1" t="s">
        <v>10</v>
      </c>
      <c r="C32" s="1">
        <v>32</v>
      </c>
      <c r="D32" s="12">
        <v>0</v>
      </c>
      <c r="E32" s="34">
        <v>0</v>
      </c>
      <c r="F32" s="17">
        <v>0</v>
      </c>
      <c r="G32" s="34">
        <v>0</v>
      </c>
      <c r="H32" s="17">
        <v>0</v>
      </c>
      <c r="I32" s="34">
        <v>0</v>
      </c>
      <c r="J32" s="17">
        <v>0</v>
      </c>
      <c r="K32" s="34">
        <v>0</v>
      </c>
      <c r="L32" s="17">
        <v>0</v>
      </c>
      <c r="M32" s="34">
        <v>0</v>
      </c>
      <c r="N32" s="17">
        <v>0</v>
      </c>
      <c r="O32" s="34">
        <v>0</v>
      </c>
      <c r="P32" s="17">
        <v>0</v>
      </c>
      <c r="Q32" s="34">
        <v>0</v>
      </c>
      <c r="R32" s="17">
        <v>0</v>
      </c>
      <c r="S32" s="34">
        <v>0</v>
      </c>
      <c r="T32" s="17">
        <v>0</v>
      </c>
      <c r="U32" s="16"/>
    </row>
    <row r="33" spans="1:21" x14ac:dyDescent="0.25">
      <c r="A33" s="16">
        <v>32</v>
      </c>
      <c r="B33" s="1" t="s">
        <v>9</v>
      </c>
      <c r="C33" s="1">
        <v>32</v>
      </c>
      <c r="D33" s="12">
        <v>0</v>
      </c>
      <c r="E33" s="34">
        <v>0</v>
      </c>
      <c r="F33" s="17">
        <v>0</v>
      </c>
      <c r="G33" s="34">
        <v>0</v>
      </c>
      <c r="H33" s="17">
        <v>0</v>
      </c>
      <c r="I33" s="34">
        <v>0</v>
      </c>
      <c r="J33" s="17">
        <v>0</v>
      </c>
      <c r="K33" s="34">
        <v>0</v>
      </c>
      <c r="L33" s="17">
        <v>0</v>
      </c>
      <c r="M33" s="34">
        <v>0</v>
      </c>
      <c r="N33" s="17">
        <v>0</v>
      </c>
      <c r="O33" s="34">
        <v>0</v>
      </c>
      <c r="P33" s="17">
        <v>0</v>
      </c>
      <c r="Q33" s="34">
        <v>0</v>
      </c>
      <c r="R33" s="17">
        <v>0</v>
      </c>
      <c r="S33" s="34">
        <v>0</v>
      </c>
      <c r="T33" s="17">
        <v>0</v>
      </c>
      <c r="U33" s="16"/>
    </row>
    <row r="34" spans="1:21" x14ac:dyDescent="0.25">
      <c r="O34" s="34"/>
    </row>
    <row r="35" spans="1:21" x14ac:dyDescent="0.25">
      <c r="A35" s="32" t="s">
        <v>179</v>
      </c>
    </row>
  </sheetData>
  <sortState ref="A2:U33">
    <sortCondition descending="1" ref="D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35"/>
  <sheetViews>
    <sheetView topLeftCell="A12" workbookViewId="0">
      <selection activeCell="C26" sqref="C26"/>
    </sheetView>
  </sheetViews>
  <sheetFormatPr defaultRowHeight="15" x14ac:dyDescent="0.25"/>
  <cols>
    <col min="1" max="1" width="24.7109375" bestFit="1" customWidth="1"/>
    <col min="2" max="2" width="16.140625" bestFit="1" customWidth="1"/>
  </cols>
  <sheetData>
    <row r="1" spans="1:3" x14ac:dyDescent="0.25">
      <c r="A1" s="2" t="s">
        <v>173</v>
      </c>
    </row>
    <row r="3" spans="1:3" x14ac:dyDescent="0.25">
      <c r="A3" s="28" t="s">
        <v>170</v>
      </c>
    </row>
    <row r="5" spans="1:3" x14ac:dyDescent="0.25">
      <c r="A5" s="14" t="s">
        <v>23</v>
      </c>
      <c r="B5" s="14" t="s">
        <v>1</v>
      </c>
      <c r="C5" s="14" t="s">
        <v>24</v>
      </c>
    </row>
    <row r="6" spans="1:3" x14ac:dyDescent="0.25">
      <c r="A6" s="12">
        <v>1</v>
      </c>
      <c r="B6" s="12" t="s">
        <v>5</v>
      </c>
      <c r="C6" s="12">
        <v>4</v>
      </c>
    </row>
    <row r="7" spans="1:3" x14ac:dyDescent="0.25">
      <c r="A7" s="12">
        <v>2</v>
      </c>
      <c r="B7" s="12" t="s">
        <v>175</v>
      </c>
      <c r="C7" s="12">
        <v>0</v>
      </c>
    </row>
    <row r="8" spans="1:3" x14ac:dyDescent="0.25">
      <c r="A8" s="12">
        <v>3</v>
      </c>
      <c r="B8" s="12" t="s">
        <v>6</v>
      </c>
      <c r="C8" s="12">
        <v>1</v>
      </c>
    </row>
    <row r="9" spans="1:3" x14ac:dyDescent="0.25">
      <c r="A9" s="12">
        <v>4</v>
      </c>
      <c r="B9" s="12" t="s">
        <v>18</v>
      </c>
      <c r="C9" s="12">
        <v>2</v>
      </c>
    </row>
    <row r="10" spans="1:3" x14ac:dyDescent="0.25">
      <c r="A10" s="18"/>
      <c r="B10" s="18"/>
      <c r="C10" s="18"/>
    </row>
    <row r="11" spans="1:3" x14ac:dyDescent="0.25">
      <c r="A11" s="28" t="s">
        <v>161</v>
      </c>
      <c r="B11" s="18"/>
      <c r="C11" s="18"/>
    </row>
    <row r="12" spans="1:3" x14ac:dyDescent="0.25">
      <c r="A12" s="18"/>
      <c r="B12" s="18"/>
      <c r="C12" s="18"/>
    </row>
    <row r="13" spans="1:3" x14ac:dyDescent="0.25">
      <c r="A13" s="14" t="s">
        <v>23</v>
      </c>
      <c r="B13" s="14" t="s">
        <v>1</v>
      </c>
      <c r="C13" s="14" t="s">
        <v>24</v>
      </c>
    </row>
    <row r="14" spans="1:3" x14ac:dyDescent="0.25">
      <c r="A14" s="12">
        <v>1</v>
      </c>
      <c r="B14" s="12" t="str">
        <f>B6</f>
        <v>Derek Thomson</v>
      </c>
      <c r="C14" s="12">
        <v>2</v>
      </c>
    </row>
    <row r="15" spans="1:3" x14ac:dyDescent="0.25">
      <c r="A15" s="12">
        <v>2</v>
      </c>
      <c r="B15" s="12" t="str">
        <f>B7</f>
        <v>Jeremy Nelson</v>
      </c>
      <c r="C15" s="12">
        <v>0</v>
      </c>
    </row>
    <row r="16" spans="1:3" x14ac:dyDescent="0.25">
      <c r="A16" s="12">
        <v>3</v>
      </c>
      <c r="B16" s="12" t="str">
        <f>B8</f>
        <v>Paul Sinclair</v>
      </c>
      <c r="C16" s="12">
        <v>4</v>
      </c>
    </row>
    <row r="17" spans="1:3" x14ac:dyDescent="0.25">
      <c r="A17" s="12">
        <v>4</v>
      </c>
      <c r="B17" s="12" t="str">
        <f>B9</f>
        <v>Ryan James</v>
      </c>
      <c r="C17" s="12">
        <v>1</v>
      </c>
    </row>
    <row r="18" spans="1:3" x14ac:dyDescent="0.25">
      <c r="A18" s="18"/>
      <c r="B18" s="18"/>
      <c r="C18" s="18"/>
    </row>
    <row r="19" spans="1:3" x14ac:dyDescent="0.25">
      <c r="A19" s="28" t="s">
        <v>169</v>
      </c>
      <c r="B19" s="18"/>
      <c r="C19" s="18"/>
    </row>
    <row r="20" spans="1:3" x14ac:dyDescent="0.25">
      <c r="A20" s="18"/>
      <c r="B20" s="18"/>
      <c r="C20" s="18"/>
    </row>
    <row r="21" spans="1:3" x14ac:dyDescent="0.25">
      <c r="A21" s="14" t="s">
        <v>23</v>
      </c>
      <c r="B21" s="14" t="s">
        <v>1</v>
      </c>
      <c r="C21" s="14" t="s">
        <v>24</v>
      </c>
    </row>
    <row r="22" spans="1:3" x14ac:dyDescent="0.25">
      <c r="A22" s="12">
        <v>1</v>
      </c>
      <c r="B22" s="12" t="str">
        <f>B6</f>
        <v>Derek Thomson</v>
      </c>
      <c r="C22" s="12">
        <v>1</v>
      </c>
    </row>
    <row r="23" spans="1:3" x14ac:dyDescent="0.25">
      <c r="A23" s="12">
        <v>2</v>
      </c>
      <c r="B23" s="12" t="str">
        <f>B7</f>
        <v>Jeremy Nelson</v>
      </c>
      <c r="C23" s="12">
        <v>0</v>
      </c>
    </row>
    <row r="24" spans="1:3" x14ac:dyDescent="0.25">
      <c r="A24" s="12">
        <v>3</v>
      </c>
      <c r="B24" s="12" t="str">
        <f>B8</f>
        <v>Paul Sinclair</v>
      </c>
      <c r="C24" s="12">
        <v>4</v>
      </c>
    </row>
    <row r="25" spans="1:3" x14ac:dyDescent="0.25">
      <c r="A25" s="12">
        <v>4</v>
      </c>
      <c r="B25" s="12" t="str">
        <f>B9</f>
        <v>Ryan James</v>
      </c>
      <c r="C25" s="12">
        <v>2</v>
      </c>
    </row>
    <row r="27" spans="1:3" x14ac:dyDescent="0.25">
      <c r="A27" s="28" t="s">
        <v>160</v>
      </c>
    </row>
    <row r="29" spans="1:3" x14ac:dyDescent="0.25">
      <c r="A29" s="14" t="s">
        <v>23</v>
      </c>
      <c r="B29" s="14" t="s">
        <v>1</v>
      </c>
      <c r="C29" s="14" t="s">
        <v>24</v>
      </c>
    </row>
    <row r="30" spans="1:3" x14ac:dyDescent="0.25">
      <c r="A30" s="12"/>
      <c r="B30" s="12" t="str">
        <f>B6</f>
        <v>Derek Thomson</v>
      </c>
      <c r="C30" s="12">
        <f>SUM(C6+C14+C22)</f>
        <v>7</v>
      </c>
    </row>
    <row r="31" spans="1:3" x14ac:dyDescent="0.25">
      <c r="A31" s="12"/>
      <c r="B31" s="12" t="str">
        <f>B7</f>
        <v>Jeremy Nelson</v>
      </c>
      <c r="C31" s="12">
        <f>SUM(C7+C15+C23)</f>
        <v>0</v>
      </c>
    </row>
    <row r="32" spans="1:3" x14ac:dyDescent="0.25">
      <c r="A32" s="12"/>
      <c r="B32" s="12" t="str">
        <f>B8</f>
        <v>Paul Sinclair</v>
      </c>
      <c r="C32" s="12">
        <f>SUM(C8+C16+C24)</f>
        <v>9</v>
      </c>
    </row>
    <row r="33" spans="1:3" x14ac:dyDescent="0.25">
      <c r="A33" s="12"/>
      <c r="B33" s="12" t="str">
        <f>B9</f>
        <v>Ryan James</v>
      </c>
      <c r="C33" s="12">
        <f>SUM(C9+C17+C25)</f>
        <v>5</v>
      </c>
    </row>
    <row r="35" spans="1:3" x14ac:dyDescent="0.25">
      <c r="A35" t="s">
        <v>164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Entry Sheet</vt:lpstr>
      <vt:lpstr>Pinball Standings Page</vt:lpstr>
      <vt:lpstr>Results</vt:lpstr>
      <vt:lpstr>Playoff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2016-05-10T22:55:43Z</cp:lastPrinted>
  <dcterms:created xsi:type="dcterms:W3CDTF">2013-04-30T17:23:23Z</dcterms:created>
  <dcterms:modified xsi:type="dcterms:W3CDTF">2016-05-12T15:07:04Z</dcterms:modified>
</cp:coreProperties>
</file>