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8800" windowHeight="11892" activeTab="1"/>
  </bookViews>
  <sheets>
    <sheet name="Entry Sheet" sheetId="18" r:id="rId1"/>
    <sheet name="Pinball Standings Page" sheetId="1" r:id="rId2"/>
    <sheet name="Results" sheetId="20" r:id="rId3"/>
  </sheets>
  <calcPr calcId="145621"/>
</workbook>
</file>

<file path=xl/calcChain.xml><?xml version="1.0" encoding="utf-8"?>
<calcChain xmlns="http://schemas.openxmlformats.org/spreadsheetml/2006/main">
  <c r="C2" i="20" l="1"/>
  <c r="C6" i="20"/>
  <c r="C10" i="20"/>
  <c r="C15" i="20"/>
  <c r="C11" i="20"/>
  <c r="C9" i="20"/>
  <c r="C17" i="20"/>
  <c r="C7" i="20"/>
  <c r="C8" i="20"/>
  <c r="C3" i="20"/>
  <c r="C4" i="20"/>
  <c r="C22" i="20"/>
  <c r="C12" i="20"/>
  <c r="C19" i="20"/>
  <c r="C21" i="20"/>
  <c r="C13" i="20"/>
  <c r="C14" i="20"/>
  <c r="C18" i="20"/>
  <c r="C16" i="20"/>
  <c r="C20" i="20"/>
  <c r="C23" i="20"/>
  <c r="C24" i="20"/>
  <c r="C25" i="20"/>
  <c r="C5" i="20"/>
  <c r="M15" i="1" l="1"/>
  <c r="M24" i="1"/>
  <c r="M25" i="1"/>
  <c r="M12" i="1"/>
  <c r="M19" i="1"/>
  <c r="M16" i="1"/>
  <c r="M20" i="1"/>
  <c r="M23" i="1"/>
  <c r="M18" i="1"/>
  <c r="M14" i="1"/>
  <c r="M22" i="1"/>
  <c r="M21" i="1"/>
  <c r="M13" i="1"/>
  <c r="M3" i="1"/>
  <c r="M17" i="1"/>
  <c r="M4" i="1"/>
  <c r="M5" i="1"/>
  <c r="M10" i="1"/>
  <c r="M9" i="1"/>
  <c r="M7" i="1"/>
  <c r="M8" i="1"/>
  <c r="M11" i="1"/>
  <c r="M6" i="1"/>
  <c r="M2" i="1"/>
</calcChain>
</file>

<file path=xl/sharedStrings.xml><?xml version="1.0" encoding="utf-8"?>
<sst xmlns="http://schemas.openxmlformats.org/spreadsheetml/2006/main" count="134" uniqueCount="66">
  <si>
    <t>Place</t>
  </si>
  <si>
    <t>Player</t>
  </si>
  <si>
    <t>Subs Used</t>
  </si>
  <si>
    <t>Total Points</t>
  </si>
  <si>
    <t>#</t>
  </si>
  <si>
    <t>Derek Thomson</t>
  </si>
  <si>
    <t>Event #1 (5/3/2015)</t>
  </si>
  <si>
    <t>Event #2 (19/3/2015)</t>
  </si>
  <si>
    <t>Event #3 (16/4/2015)</t>
  </si>
  <si>
    <t>Event #4 (7/5/2015)</t>
  </si>
  <si>
    <t>Event #5 (28/5/2015)</t>
  </si>
  <si>
    <t>Event #6 (18/6/2015)</t>
  </si>
  <si>
    <t>Event #7 (10/9/2015)</t>
  </si>
  <si>
    <t>Event #9 (22/10/2015)</t>
  </si>
  <si>
    <t>Event #10 (19/11/2015)</t>
  </si>
  <si>
    <t>Jason Ploof</t>
  </si>
  <si>
    <t>Paul Sinclair</t>
  </si>
  <si>
    <t>Duane Cheremshynski</t>
  </si>
  <si>
    <t>Chris Von Skopczynski</t>
  </si>
  <si>
    <t>Sandra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</si>
  <si>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</si>
  <si>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</si>
  <si>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</si>
  <si>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</si>
  <si>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</si>
  <si>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</si>
  <si>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Jeremy Nelson</t>
  </si>
  <si>
    <t>Garet Hess</t>
  </si>
  <si>
    <t>Darryl Hart</t>
  </si>
  <si>
    <t>Chad Lucyk</t>
  </si>
  <si>
    <t>Rick Halisky</t>
  </si>
  <si>
    <t>Lloyd Romain</t>
  </si>
  <si>
    <t>Ryan Jabs</t>
  </si>
  <si>
    <t>Ryan James</t>
  </si>
  <si>
    <t>Jason Zazula</t>
  </si>
  <si>
    <t>Player Name</t>
  </si>
  <si>
    <t>Group #</t>
  </si>
  <si>
    <t>Checked In</t>
  </si>
  <si>
    <t>William LePage</t>
  </si>
  <si>
    <t>Wins</t>
  </si>
  <si>
    <t>* Player has automatically qualified for 'A' League Final in the top 16</t>
  </si>
  <si>
    <t>Points</t>
  </si>
  <si>
    <t xml:space="preserve">** Top 8 out of 10 events will count for final standings. </t>
  </si>
  <si>
    <t>Side Pot</t>
  </si>
  <si>
    <t>SP Score</t>
  </si>
  <si>
    <t>N/A</t>
  </si>
  <si>
    <t>Sub Used</t>
  </si>
  <si>
    <t>Name</t>
  </si>
  <si>
    <t>Gary Kelemen</t>
  </si>
  <si>
    <t>Metallica [R1]</t>
  </si>
  <si>
    <t>Metallica [R2]</t>
  </si>
  <si>
    <t>League Points</t>
  </si>
  <si>
    <t>Event #8 (30/09/2015)</t>
  </si>
  <si>
    <t>Kent Aldous</t>
  </si>
  <si>
    <t>Ironman [R1]</t>
  </si>
  <si>
    <t>Ironman [R2]</t>
  </si>
  <si>
    <t>Walking Dead [R1]</t>
  </si>
  <si>
    <t>Walking Dead [R2]</t>
  </si>
  <si>
    <t>* Tiebreaker in total points goes to best score on Ironman</t>
  </si>
  <si>
    <t>Event #6: Side Pot - Star Trek</t>
  </si>
  <si>
    <t>X</t>
  </si>
  <si>
    <t>Gary Keleman</t>
  </si>
  <si>
    <t>6*</t>
  </si>
  <si>
    <t>Mark wins side-pot $50</t>
  </si>
  <si>
    <t>Star Trek [R1]</t>
  </si>
  <si>
    <t>Star Trek [R2]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</si>
</sst>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7" applyNumberFormat="0" applyAlignment="0" applyProtection="0"/>
    <xf numFmtId="0" fontId="14" fillId="9" borderId="8" applyNumberFormat="0" applyAlignment="0" applyProtection="0"/>
    <xf numFmtId="0" fontId="15" fillId="9" borderId="7" applyNumberFormat="0" applyAlignment="0" applyProtection="0"/>
    <xf numFmtId="0" fontId="16" fillId="0" borderId="9" applyNumberFormat="0" applyFill="0" applyAlignment="0" applyProtection="0"/>
    <xf numFmtId="0" fontId="17" fillId="10" borderId="10" applyNumberFormat="0" applyAlignment="0" applyProtection="0"/>
    <xf numFmtId="0" fontId="18" fillId="0" borderId="0" applyNumberFormat="0" applyFill="0" applyBorder="0" applyAlignment="0" applyProtection="0"/>
    <xf numFmtId="0" fontId="5" fillId="11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42" applyNumberFormat="1" applyFont="1" applyBorder="1" applyAlignment="1">
      <alignment horizontal="center"/>
    </xf>
    <xf numFmtId="164" fontId="1" fillId="0" borderId="1" xfId="42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3" xfId="42" applyNumberFormat="1" applyFont="1" applyBorder="1" applyAlignment="1">
      <alignment horizontal="center"/>
    </xf>
    <xf numFmtId="164" fontId="1" fillId="0" borderId="2" xfId="42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42" applyNumberFormat="1" applyFont="1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7" workbookViewId="0">
      <selection activeCell="H24" sqref="H24"/>
    </sheetView>
  </sheetViews>
  <sheetFormatPr defaultRowHeight="14.4" x14ac:dyDescent="0.3"/>
  <cols>
    <col min="1" max="1" width="7.44140625" customWidth="1"/>
    <col min="2" max="2" width="20.44140625" bestFit="1" customWidth="1"/>
    <col min="3" max="3" width="8.5546875" bestFit="1" customWidth="1"/>
    <col min="4" max="4" width="11.21875" bestFit="1" customWidth="1"/>
    <col min="5" max="5" width="8.6640625" bestFit="1" customWidth="1"/>
    <col min="6" max="6" width="9.6640625" bestFit="1" customWidth="1"/>
    <col min="7" max="7" width="12.44140625" bestFit="1" customWidth="1"/>
  </cols>
  <sheetData>
    <row r="1" spans="1:7" x14ac:dyDescent="0.3">
      <c r="A1" s="2" t="s">
        <v>59</v>
      </c>
    </row>
    <row r="3" spans="1:7" ht="15.6" x14ac:dyDescent="0.3">
      <c r="A3" s="13" t="s">
        <v>0</v>
      </c>
      <c r="B3" s="13" t="s">
        <v>35</v>
      </c>
      <c r="C3" s="13" t="s">
        <v>36</v>
      </c>
      <c r="D3" s="13" t="s">
        <v>37</v>
      </c>
      <c r="E3" s="17" t="s">
        <v>43</v>
      </c>
      <c r="F3" s="17" t="s">
        <v>46</v>
      </c>
      <c r="G3" s="17" t="s">
        <v>44</v>
      </c>
    </row>
    <row r="4" spans="1:7" x14ac:dyDescent="0.3">
      <c r="A4" s="5">
        <v>1</v>
      </c>
      <c r="B4" s="14" t="s">
        <v>5</v>
      </c>
      <c r="C4" s="14">
        <v>6</v>
      </c>
      <c r="D4" s="14"/>
      <c r="E4" s="1"/>
      <c r="F4" s="14"/>
      <c r="G4" s="22" t="s">
        <v>45</v>
      </c>
    </row>
    <row r="5" spans="1:7" x14ac:dyDescent="0.3">
      <c r="A5" s="5">
        <v>2</v>
      </c>
      <c r="B5" s="14" t="s">
        <v>25</v>
      </c>
      <c r="C5" s="23">
        <v>6</v>
      </c>
      <c r="D5" s="23"/>
      <c r="E5" s="23" t="s">
        <v>60</v>
      </c>
      <c r="F5" s="23"/>
      <c r="G5" s="22">
        <v>100000000</v>
      </c>
    </row>
    <row r="6" spans="1:7" x14ac:dyDescent="0.3">
      <c r="A6" s="5">
        <v>3</v>
      </c>
      <c r="B6" s="14" t="s">
        <v>24</v>
      </c>
      <c r="C6" s="14">
        <v>6</v>
      </c>
      <c r="D6" s="14"/>
      <c r="E6" s="14" t="s">
        <v>60</v>
      </c>
      <c r="F6" s="14"/>
      <c r="G6" s="22">
        <v>95000000</v>
      </c>
    </row>
    <row r="7" spans="1:7" x14ac:dyDescent="0.3">
      <c r="A7" s="5">
        <v>4</v>
      </c>
      <c r="B7" s="14" t="s">
        <v>20</v>
      </c>
      <c r="C7" s="14">
        <v>6</v>
      </c>
      <c r="D7" s="14"/>
      <c r="E7" s="14" t="s">
        <v>60</v>
      </c>
      <c r="F7" s="14"/>
      <c r="G7" s="22">
        <v>90000000</v>
      </c>
    </row>
    <row r="8" spans="1:7" x14ac:dyDescent="0.3">
      <c r="A8" s="5">
        <v>5</v>
      </c>
      <c r="B8" s="14" t="s">
        <v>34</v>
      </c>
      <c r="C8" s="14">
        <v>5</v>
      </c>
      <c r="D8" s="14"/>
      <c r="E8" s="14"/>
      <c r="F8" s="14"/>
      <c r="G8" s="22">
        <v>85000000</v>
      </c>
    </row>
    <row r="9" spans="1:7" x14ac:dyDescent="0.3">
      <c r="A9" s="5">
        <v>6</v>
      </c>
      <c r="B9" s="14" t="s">
        <v>26</v>
      </c>
      <c r="C9" s="14">
        <v>5</v>
      </c>
      <c r="D9" s="14"/>
      <c r="E9" s="14"/>
      <c r="F9" s="14"/>
      <c r="G9" s="22">
        <v>80000000</v>
      </c>
    </row>
    <row r="10" spans="1:7" x14ac:dyDescent="0.3">
      <c r="A10" s="5">
        <v>7</v>
      </c>
      <c r="B10" s="14" t="s">
        <v>22</v>
      </c>
      <c r="C10" s="14">
        <v>5</v>
      </c>
      <c r="D10" s="14"/>
      <c r="E10" s="14"/>
      <c r="F10" s="14"/>
      <c r="G10" s="22">
        <v>75000000</v>
      </c>
    </row>
    <row r="11" spans="1:7" x14ac:dyDescent="0.3">
      <c r="A11" s="5">
        <v>8</v>
      </c>
      <c r="B11" s="14" t="s">
        <v>27</v>
      </c>
      <c r="C11" s="14">
        <v>5</v>
      </c>
      <c r="D11" s="14"/>
      <c r="E11" s="14"/>
      <c r="F11" s="14"/>
      <c r="G11" s="22">
        <v>70000000</v>
      </c>
    </row>
    <row r="12" spans="1:7" x14ac:dyDescent="0.3">
      <c r="A12" s="5">
        <v>9</v>
      </c>
      <c r="B12" s="14" t="s">
        <v>16</v>
      </c>
      <c r="C12" s="14">
        <v>4</v>
      </c>
      <c r="D12" s="14"/>
      <c r="E12" s="14" t="s">
        <v>60</v>
      </c>
      <c r="F12" s="14"/>
      <c r="G12" s="22">
        <v>65000000</v>
      </c>
    </row>
    <row r="13" spans="1:7" x14ac:dyDescent="0.3">
      <c r="A13" s="5">
        <v>10</v>
      </c>
      <c r="B13" s="14" t="s">
        <v>33</v>
      </c>
      <c r="C13" s="14">
        <v>4</v>
      </c>
      <c r="D13" s="14"/>
      <c r="E13" s="14" t="s">
        <v>60</v>
      </c>
      <c r="F13" s="14"/>
      <c r="G13" s="22">
        <v>60000000</v>
      </c>
    </row>
    <row r="14" spans="1:7" x14ac:dyDescent="0.3">
      <c r="A14" s="5">
        <v>11</v>
      </c>
      <c r="B14" s="14" t="s">
        <v>30</v>
      </c>
      <c r="C14" s="14">
        <v>4</v>
      </c>
      <c r="D14" s="14"/>
      <c r="E14" s="14"/>
      <c r="F14" s="14"/>
      <c r="G14" s="22">
        <v>55000000</v>
      </c>
    </row>
    <row r="15" spans="1:7" x14ac:dyDescent="0.3">
      <c r="A15" s="5">
        <v>12</v>
      </c>
      <c r="B15" s="14" t="s">
        <v>38</v>
      </c>
      <c r="C15" s="14">
        <v>4</v>
      </c>
      <c r="D15" s="14"/>
      <c r="E15" s="14" t="s">
        <v>60</v>
      </c>
      <c r="F15" s="14"/>
      <c r="G15" s="22">
        <v>50000000</v>
      </c>
    </row>
    <row r="16" spans="1:7" x14ac:dyDescent="0.3">
      <c r="A16" s="5">
        <v>13</v>
      </c>
      <c r="B16" s="14" t="s">
        <v>17</v>
      </c>
      <c r="C16" s="14">
        <v>3</v>
      </c>
      <c r="D16" s="14"/>
      <c r="E16" s="14" t="s">
        <v>60</v>
      </c>
      <c r="F16" s="14" t="s">
        <v>60</v>
      </c>
      <c r="G16" s="22">
        <v>48000000</v>
      </c>
    </row>
    <row r="17" spans="1:8" x14ac:dyDescent="0.3">
      <c r="A17" s="5">
        <v>14</v>
      </c>
      <c r="B17" s="14" t="s">
        <v>15</v>
      </c>
      <c r="C17" s="14">
        <v>3</v>
      </c>
      <c r="D17" s="14"/>
      <c r="E17" s="14"/>
      <c r="F17" s="14"/>
      <c r="G17" s="22">
        <v>46000000</v>
      </c>
    </row>
    <row r="18" spans="1:8" x14ac:dyDescent="0.3">
      <c r="A18" s="5">
        <v>15</v>
      </c>
      <c r="B18" s="14" t="s">
        <v>23</v>
      </c>
      <c r="C18" s="14">
        <v>3</v>
      </c>
      <c r="D18" s="14"/>
      <c r="E18" s="14"/>
      <c r="F18" s="14"/>
      <c r="G18" s="22">
        <v>44000000</v>
      </c>
    </row>
    <row r="19" spans="1:8" ht="15" thickBot="1" x14ac:dyDescent="0.35">
      <c r="A19" s="7">
        <v>16</v>
      </c>
      <c r="B19" s="16" t="s">
        <v>32</v>
      </c>
      <c r="C19" s="16">
        <v>3</v>
      </c>
      <c r="D19" s="16"/>
      <c r="E19" s="16" t="s">
        <v>60</v>
      </c>
      <c r="F19" s="16" t="s">
        <v>60</v>
      </c>
      <c r="G19" s="26">
        <v>42000000</v>
      </c>
    </row>
    <row r="20" spans="1:8" x14ac:dyDescent="0.3">
      <c r="A20" s="6">
        <v>17</v>
      </c>
      <c r="B20" s="15" t="s">
        <v>29</v>
      </c>
      <c r="C20" s="15">
        <v>2</v>
      </c>
      <c r="D20" s="15"/>
      <c r="E20" s="15"/>
      <c r="F20" s="15" t="s">
        <v>60</v>
      </c>
      <c r="G20" s="25">
        <v>40000000</v>
      </c>
    </row>
    <row r="21" spans="1:8" x14ac:dyDescent="0.3">
      <c r="A21" s="5">
        <v>17</v>
      </c>
      <c r="B21" s="14" t="s">
        <v>48</v>
      </c>
      <c r="C21" s="14">
        <v>2</v>
      </c>
      <c r="D21" s="14"/>
      <c r="E21" s="14"/>
      <c r="F21" s="14"/>
      <c r="G21" s="22">
        <v>38000000</v>
      </c>
    </row>
    <row r="22" spans="1:8" x14ac:dyDescent="0.3">
      <c r="A22" s="5">
        <v>19</v>
      </c>
      <c r="B22" s="14" t="s">
        <v>53</v>
      </c>
      <c r="C22" s="14">
        <v>2</v>
      </c>
      <c r="D22" s="14"/>
      <c r="E22" s="14"/>
      <c r="F22" s="14"/>
      <c r="G22" s="22">
        <v>36000000</v>
      </c>
    </row>
    <row r="23" spans="1:8" x14ac:dyDescent="0.3">
      <c r="A23" s="5">
        <v>20</v>
      </c>
      <c r="B23" s="14" t="s">
        <v>21</v>
      </c>
      <c r="C23" s="14">
        <v>2</v>
      </c>
      <c r="D23" s="14"/>
      <c r="E23" s="14" t="s">
        <v>60</v>
      </c>
      <c r="F23" s="14"/>
      <c r="G23" s="22">
        <v>34000000</v>
      </c>
      <c r="H23" t="s">
        <v>63</v>
      </c>
    </row>
    <row r="24" spans="1:8" x14ac:dyDescent="0.3">
      <c r="A24" s="5">
        <v>21</v>
      </c>
      <c r="B24" s="14" t="s">
        <v>18</v>
      </c>
      <c r="C24" s="14">
        <v>1</v>
      </c>
      <c r="D24" s="14"/>
      <c r="E24" s="14"/>
      <c r="F24" s="14"/>
      <c r="G24" s="22">
        <v>32000000</v>
      </c>
    </row>
    <row r="25" spans="1:8" x14ac:dyDescent="0.3">
      <c r="A25" s="5">
        <v>22</v>
      </c>
      <c r="B25" s="14" t="s">
        <v>31</v>
      </c>
      <c r="C25" s="14">
        <v>1</v>
      </c>
      <c r="D25" s="14"/>
      <c r="E25" s="14" t="s">
        <v>60</v>
      </c>
      <c r="F25" s="14"/>
      <c r="G25" s="22">
        <v>30000000</v>
      </c>
    </row>
    <row r="26" spans="1:8" x14ac:dyDescent="0.3">
      <c r="A26" s="5">
        <v>23</v>
      </c>
      <c r="B26" s="14" t="s">
        <v>28</v>
      </c>
      <c r="C26" s="14">
        <v>1</v>
      </c>
      <c r="D26" s="14"/>
      <c r="E26" s="1"/>
      <c r="F26" s="14"/>
      <c r="G26" s="22">
        <v>28000000</v>
      </c>
    </row>
    <row r="27" spans="1:8" x14ac:dyDescent="0.3">
      <c r="A27" s="5">
        <v>24</v>
      </c>
      <c r="B27" s="14" t="s">
        <v>19</v>
      </c>
      <c r="C27" s="14">
        <v>1</v>
      </c>
      <c r="D27" s="14"/>
      <c r="E27" s="1"/>
      <c r="F27" s="14"/>
      <c r="G27" s="22">
        <v>26000000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workbookViewId="0">
      <selection activeCell="P20" sqref="P20"/>
    </sheetView>
  </sheetViews>
  <sheetFormatPr defaultRowHeight="14.4" outlineLevelCol="1" x14ac:dyDescent="0.3"/>
  <cols>
    <col min="1" max="1" width="5.6640625" bestFit="1" customWidth="1"/>
    <col min="2" max="2" width="23.6640625" customWidth="1"/>
    <col min="3" max="12" width="11.6640625" hidden="1" customWidth="1" outlineLevel="1"/>
    <col min="13" max="13" width="7.6640625" customWidth="1" collapsed="1"/>
    <col min="14" max="14" width="5.44140625" bestFit="1" customWidth="1"/>
    <col min="15" max="15" width="7.44140625" customWidth="1"/>
  </cols>
  <sheetData>
    <row r="1" spans="1:15" ht="24.6" customHeight="1" x14ac:dyDescent="0.3">
      <c r="A1" s="3" t="s">
        <v>0</v>
      </c>
      <c r="B1" s="3" t="s">
        <v>1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  <c r="J1" s="4" t="s">
        <v>52</v>
      </c>
      <c r="K1" s="4" t="s">
        <v>13</v>
      </c>
      <c r="L1" s="4" t="s">
        <v>14</v>
      </c>
      <c r="M1" s="4" t="s">
        <v>3</v>
      </c>
      <c r="N1" s="4" t="s">
        <v>39</v>
      </c>
      <c r="O1" s="4" t="s">
        <v>2</v>
      </c>
    </row>
    <row r="2" spans="1:15" x14ac:dyDescent="0.3">
      <c r="A2" s="5">
        <v>1</v>
      </c>
      <c r="B2" s="14" t="s">
        <v>5</v>
      </c>
      <c r="C2" s="5">
        <v>50</v>
      </c>
      <c r="D2" s="5">
        <v>50</v>
      </c>
      <c r="E2" s="5">
        <v>50</v>
      </c>
      <c r="F2" s="5">
        <v>50</v>
      </c>
      <c r="G2" s="14">
        <v>50</v>
      </c>
      <c r="H2" s="5">
        <v>50</v>
      </c>
      <c r="I2" s="5">
        <v>0</v>
      </c>
      <c r="J2" s="5">
        <v>0</v>
      </c>
      <c r="K2" s="5">
        <v>0</v>
      </c>
      <c r="L2" s="5">
        <v>0</v>
      </c>
      <c r="M2" s="8">
        <f>SUM(C2:L2)</f>
        <v>300</v>
      </c>
      <c r="N2" s="8" t="s">
        <v>62</v>
      </c>
      <c r="O2" s="5">
        <v>0</v>
      </c>
    </row>
    <row r="3" spans="1:15" x14ac:dyDescent="0.3">
      <c r="A3" s="5">
        <v>2</v>
      </c>
      <c r="B3" s="14" t="s">
        <v>25</v>
      </c>
      <c r="C3" s="5">
        <v>40</v>
      </c>
      <c r="D3" s="5">
        <v>38</v>
      </c>
      <c r="E3" s="5">
        <v>40</v>
      </c>
      <c r="F3" s="5">
        <v>16</v>
      </c>
      <c r="G3" s="14">
        <v>45</v>
      </c>
      <c r="H3" s="5">
        <v>38</v>
      </c>
      <c r="I3" s="5">
        <v>0</v>
      </c>
      <c r="J3" s="5">
        <v>0</v>
      </c>
      <c r="K3" s="5">
        <v>0</v>
      </c>
      <c r="L3" s="5">
        <v>0</v>
      </c>
      <c r="M3" s="8">
        <f>SUM(C3:L3)</f>
        <v>217</v>
      </c>
      <c r="N3" s="8"/>
      <c r="O3" s="5">
        <v>0</v>
      </c>
    </row>
    <row r="4" spans="1:15" x14ac:dyDescent="0.3">
      <c r="A4" s="5">
        <v>3</v>
      </c>
      <c r="B4" s="14" t="s">
        <v>24</v>
      </c>
      <c r="C4" s="5">
        <v>36</v>
      </c>
      <c r="D4" s="5">
        <v>30</v>
      </c>
      <c r="E4" s="5">
        <v>20</v>
      </c>
      <c r="F4" s="5">
        <v>45</v>
      </c>
      <c r="G4" s="14">
        <v>34</v>
      </c>
      <c r="H4" s="5">
        <v>40</v>
      </c>
      <c r="I4" s="5">
        <v>0</v>
      </c>
      <c r="J4" s="5">
        <v>0</v>
      </c>
      <c r="K4" s="5">
        <v>0</v>
      </c>
      <c r="L4" s="5">
        <v>0</v>
      </c>
      <c r="M4" s="8">
        <f>SUM(C4:L4)</f>
        <v>205</v>
      </c>
      <c r="N4" s="8"/>
      <c r="O4" s="5">
        <v>0</v>
      </c>
    </row>
    <row r="5" spans="1:15" x14ac:dyDescent="0.3">
      <c r="A5" s="5">
        <v>4</v>
      </c>
      <c r="B5" s="14" t="s">
        <v>20</v>
      </c>
      <c r="C5" s="5">
        <v>34</v>
      </c>
      <c r="D5" s="5">
        <v>24</v>
      </c>
      <c r="E5" s="5">
        <v>36</v>
      </c>
      <c r="F5" s="5">
        <v>38</v>
      </c>
      <c r="G5" s="14">
        <v>26</v>
      </c>
      <c r="H5" s="5">
        <v>34</v>
      </c>
      <c r="I5" s="5">
        <v>0</v>
      </c>
      <c r="J5" s="5">
        <v>0</v>
      </c>
      <c r="K5" s="5">
        <v>0</v>
      </c>
      <c r="L5" s="5">
        <v>0</v>
      </c>
      <c r="M5" s="8">
        <f>SUM(C5:L5)</f>
        <v>192</v>
      </c>
      <c r="N5" s="8"/>
      <c r="O5" s="5">
        <v>0</v>
      </c>
    </row>
    <row r="6" spans="1:15" x14ac:dyDescent="0.3">
      <c r="A6" s="5">
        <v>5</v>
      </c>
      <c r="B6" s="14" t="s">
        <v>16</v>
      </c>
      <c r="C6" s="5">
        <v>22</v>
      </c>
      <c r="D6" s="5">
        <v>0</v>
      </c>
      <c r="E6" s="5">
        <v>45</v>
      </c>
      <c r="F6" s="5">
        <v>34</v>
      </c>
      <c r="G6" s="14">
        <v>22</v>
      </c>
      <c r="H6" s="5">
        <v>45</v>
      </c>
      <c r="I6" s="5">
        <v>0</v>
      </c>
      <c r="J6" s="5">
        <v>0</v>
      </c>
      <c r="K6" s="5">
        <v>0</v>
      </c>
      <c r="L6" s="5">
        <v>0</v>
      </c>
      <c r="M6" s="8">
        <f>SUM(C6:L6)</f>
        <v>168</v>
      </c>
      <c r="N6" s="8"/>
      <c r="O6" s="5">
        <v>0</v>
      </c>
    </row>
    <row r="7" spans="1:15" x14ac:dyDescent="0.3">
      <c r="A7" s="5">
        <v>6</v>
      </c>
      <c r="B7" s="14" t="s">
        <v>26</v>
      </c>
      <c r="C7" s="5">
        <v>28</v>
      </c>
      <c r="D7" s="5">
        <v>45</v>
      </c>
      <c r="E7" s="5">
        <v>14</v>
      </c>
      <c r="F7" s="5">
        <v>40</v>
      </c>
      <c r="G7" s="14">
        <v>12</v>
      </c>
      <c r="H7" s="5">
        <v>28</v>
      </c>
      <c r="I7" s="5">
        <v>0</v>
      </c>
      <c r="J7" s="5">
        <v>0</v>
      </c>
      <c r="K7" s="5">
        <v>0</v>
      </c>
      <c r="L7" s="5">
        <v>0</v>
      </c>
      <c r="M7" s="8">
        <f>SUM(C7:L7)</f>
        <v>167</v>
      </c>
      <c r="N7" s="8"/>
      <c r="O7" s="5">
        <v>0</v>
      </c>
    </row>
    <row r="8" spans="1:15" x14ac:dyDescent="0.3">
      <c r="A8" s="5">
        <v>7</v>
      </c>
      <c r="B8" s="14" t="s">
        <v>34</v>
      </c>
      <c r="C8" s="5">
        <v>26</v>
      </c>
      <c r="D8" s="5">
        <v>40</v>
      </c>
      <c r="E8" s="5">
        <v>38</v>
      </c>
      <c r="F8" s="5">
        <v>18</v>
      </c>
      <c r="G8" s="14">
        <v>18</v>
      </c>
      <c r="H8" s="5">
        <v>22</v>
      </c>
      <c r="I8" s="5">
        <v>0</v>
      </c>
      <c r="J8" s="5">
        <v>0</v>
      </c>
      <c r="K8" s="5">
        <v>0</v>
      </c>
      <c r="L8" s="5">
        <v>0</v>
      </c>
      <c r="M8" s="8">
        <f>SUM(C8:L8)</f>
        <v>162</v>
      </c>
      <c r="N8" s="8"/>
      <c r="O8" s="5">
        <v>0</v>
      </c>
    </row>
    <row r="9" spans="1:15" x14ac:dyDescent="0.3">
      <c r="A9" s="5">
        <v>8</v>
      </c>
      <c r="B9" s="14" t="s">
        <v>33</v>
      </c>
      <c r="C9" s="5">
        <v>30</v>
      </c>
      <c r="D9" s="5">
        <v>26</v>
      </c>
      <c r="E9" s="5">
        <v>26</v>
      </c>
      <c r="F9" s="5">
        <v>24</v>
      </c>
      <c r="G9" s="14">
        <v>14</v>
      </c>
      <c r="H9" s="5">
        <v>36</v>
      </c>
      <c r="I9" s="5">
        <v>0</v>
      </c>
      <c r="J9" s="5">
        <v>0</v>
      </c>
      <c r="K9" s="5">
        <v>0</v>
      </c>
      <c r="L9" s="5">
        <v>0</v>
      </c>
      <c r="M9" s="8">
        <f>SUM(C9:L9)</f>
        <v>156</v>
      </c>
      <c r="N9" s="8"/>
      <c r="O9" s="5">
        <v>0</v>
      </c>
    </row>
    <row r="10" spans="1:15" x14ac:dyDescent="0.3">
      <c r="A10" s="5">
        <v>9</v>
      </c>
      <c r="B10" s="14" t="s">
        <v>38</v>
      </c>
      <c r="C10" s="5">
        <v>32</v>
      </c>
      <c r="D10" s="5">
        <v>14</v>
      </c>
      <c r="E10" s="5">
        <v>9</v>
      </c>
      <c r="F10" s="5">
        <v>22</v>
      </c>
      <c r="G10" s="14">
        <v>36</v>
      </c>
      <c r="H10" s="5">
        <v>30</v>
      </c>
      <c r="I10" s="5">
        <v>0</v>
      </c>
      <c r="J10" s="5">
        <v>0</v>
      </c>
      <c r="K10" s="5">
        <v>0</v>
      </c>
      <c r="L10" s="5">
        <v>0</v>
      </c>
      <c r="M10" s="8">
        <f>SUM(C10:L10)</f>
        <v>143</v>
      </c>
      <c r="N10" s="8"/>
      <c r="O10" s="5">
        <v>2</v>
      </c>
    </row>
    <row r="11" spans="1:15" x14ac:dyDescent="0.3">
      <c r="A11" s="5">
        <v>10</v>
      </c>
      <c r="B11" s="14" t="s">
        <v>22</v>
      </c>
      <c r="C11" s="5">
        <v>24</v>
      </c>
      <c r="D11" s="5">
        <v>10</v>
      </c>
      <c r="E11" s="5">
        <v>28</v>
      </c>
      <c r="F11" s="5">
        <v>36</v>
      </c>
      <c r="G11" s="14">
        <v>40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8">
        <f>SUM(C11:L11)</f>
        <v>138</v>
      </c>
      <c r="N11" s="8"/>
      <c r="O11" s="5">
        <v>2</v>
      </c>
    </row>
    <row r="12" spans="1:15" x14ac:dyDescent="0.3">
      <c r="A12" s="5">
        <v>11</v>
      </c>
      <c r="B12" s="14" t="s">
        <v>30</v>
      </c>
      <c r="C12" s="5">
        <v>7</v>
      </c>
      <c r="D12" s="5">
        <v>34</v>
      </c>
      <c r="E12" s="5">
        <v>22</v>
      </c>
      <c r="F12" s="5">
        <v>28</v>
      </c>
      <c r="G12" s="14">
        <v>28</v>
      </c>
      <c r="H12" s="5">
        <v>12</v>
      </c>
      <c r="I12" s="5">
        <v>0</v>
      </c>
      <c r="J12" s="5">
        <v>0</v>
      </c>
      <c r="K12" s="5">
        <v>0</v>
      </c>
      <c r="L12" s="5">
        <v>0</v>
      </c>
      <c r="M12" s="8">
        <f>SUM(C12:L12)</f>
        <v>131</v>
      </c>
      <c r="N12" s="8"/>
      <c r="O12" s="5">
        <v>0</v>
      </c>
    </row>
    <row r="13" spans="1:15" x14ac:dyDescent="0.3">
      <c r="A13" s="5">
        <v>12</v>
      </c>
      <c r="B13" s="14" t="s">
        <v>27</v>
      </c>
      <c r="C13" s="5">
        <v>45</v>
      </c>
      <c r="D13" s="5">
        <v>20</v>
      </c>
      <c r="E13" s="5">
        <v>30</v>
      </c>
      <c r="F13" s="5">
        <v>30</v>
      </c>
      <c r="G13" s="14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8">
        <f>SUM(C13:L13)</f>
        <v>125</v>
      </c>
      <c r="N13" s="8"/>
      <c r="O13" s="5">
        <v>1</v>
      </c>
    </row>
    <row r="14" spans="1:15" x14ac:dyDescent="0.3">
      <c r="A14" s="5">
        <v>13</v>
      </c>
      <c r="B14" s="14" t="s">
        <v>15</v>
      </c>
      <c r="C14" s="5">
        <v>16</v>
      </c>
      <c r="D14" s="5">
        <v>36</v>
      </c>
      <c r="E14" s="5">
        <v>8</v>
      </c>
      <c r="F14" s="5">
        <v>5</v>
      </c>
      <c r="G14" s="14">
        <v>32</v>
      </c>
      <c r="H14" s="5">
        <v>26</v>
      </c>
      <c r="I14" s="5">
        <v>0</v>
      </c>
      <c r="J14" s="5">
        <v>0</v>
      </c>
      <c r="K14" s="5">
        <v>0</v>
      </c>
      <c r="L14" s="5">
        <v>0</v>
      </c>
      <c r="M14" s="8">
        <f>SUM(C14:L14)</f>
        <v>123</v>
      </c>
      <c r="N14" s="8"/>
      <c r="O14" s="5">
        <v>2</v>
      </c>
    </row>
    <row r="15" spans="1:15" x14ac:dyDescent="0.3">
      <c r="A15" s="5">
        <v>14</v>
      </c>
      <c r="B15" s="14" t="s">
        <v>53</v>
      </c>
      <c r="C15" s="5">
        <v>10</v>
      </c>
      <c r="D15" s="5">
        <v>10</v>
      </c>
      <c r="E15" s="5">
        <v>28</v>
      </c>
      <c r="F15" s="5">
        <v>0</v>
      </c>
      <c r="G15" s="14">
        <v>38</v>
      </c>
      <c r="H15" s="5">
        <v>32</v>
      </c>
      <c r="I15" s="5">
        <v>0</v>
      </c>
      <c r="J15" s="5">
        <v>0</v>
      </c>
      <c r="K15" s="5">
        <v>0</v>
      </c>
      <c r="L15" s="5">
        <v>0</v>
      </c>
      <c r="M15" s="8">
        <f>SUM(C15:L15)</f>
        <v>118</v>
      </c>
      <c r="N15" s="8"/>
      <c r="O15" s="5">
        <v>0</v>
      </c>
    </row>
    <row r="16" spans="1:15" x14ac:dyDescent="0.3">
      <c r="A16" s="5">
        <v>15</v>
      </c>
      <c r="B16" s="14" t="s">
        <v>17</v>
      </c>
      <c r="C16" s="5">
        <v>9</v>
      </c>
      <c r="D16" s="5">
        <v>28</v>
      </c>
      <c r="E16" s="5">
        <v>0</v>
      </c>
      <c r="F16" s="5">
        <v>32</v>
      </c>
      <c r="G16" s="14">
        <v>30</v>
      </c>
      <c r="H16" s="5">
        <v>9</v>
      </c>
      <c r="I16" s="5">
        <v>0</v>
      </c>
      <c r="J16" s="5">
        <v>0</v>
      </c>
      <c r="K16" s="5">
        <v>0</v>
      </c>
      <c r="L16" s="5">
        <v>0</v>
      </c>
      <c r="M16" s="8">
        <f>SUM(C16:L16)</f>
        <v>108</v>
      </c>
      <c r="N16" s="8"/>
      <c r="O16" s="5">
        <v>1</v>
      </c>
    </row>
    <row r="17" spans="1:15" ht="15" thickBot="1" x14ac:dyDescent="0.35">
      <c r="A17" s="7">
        <v>16</v>
      </c>
      <c r="B17" s="16" t="s">
        <v>23</v>
      </c>
      <c r="C17" s="7">
        <v>38</v>
      </c>
      <c r="D17" s="7">
        <v>16</v>
      </c>
      <c r="E17" s="7">
        <v>12</v>
      </c>
      <c r="F17" s="7">
        <v>9</v>
      </c>
      <c r="G17" s="16">
        <v>16</v>
      </c>
      <c r="H17" s="7">
        <v>16</v>
      </c>
      <c r="I17" s="7">
        <v>0</v>
      </c>
      <c r="J17" s="7">
        <v>0</v>
      </c>
      <c r="K17" s="7">
        <v>0</v>
      </c>
      <c r="L17" s="7">
        <v>0</v>
      </c>
      <c r="M17" s="9">
        <f>SUM(C17:L17)</f>
        <v>107</v>
      </c>
      <c r="N17" s="9"/>
      <c r="O17" s="7">
        <v>1</v>
      </c>
    </row>
    <row r="18" spans="1:15" x14ac:dyDescent="0.3">
      <c r="A18" s="6">
        <v>17</v>
      </c>
      <c r="B18" s="15" t="s">
        <v>29</v>
      </c>
      <c r="C18" s="6">
        <v>14</v>
      </c>
      <c r="D18" s="6">
        <v>18</v>
      </c>
      <c r="E18" s="6">
        <v>34</v>
      </c>
      <c r="F18" s="6">
        <v>12</v>
      </c>
      <c r="G18" s="15">
        <v>9</v>
      </c>
      <c r="H18" s="6">
        <v>14</v>
      </c>
      <c r="I18" s="6">
        <v>0</v>
      </c>
      <c r="J18" s="6">
        <v>0</v>
      </c>
      <c r="K18" s="6">
        <v>0</v>
      </c>
      <c r="L18" s="6">
        <v>0</v>
      </c>
      <c r="M18" s="10">
        <f>SUM(C18:L18)</f>
        <v>101</v>
      </c>
      <c r="N18" s="10"/>
      <c r="O18" s="6">
        <v>1</v>
      </c>
    </row>
    <row r="19" spans="1:15" x14ac:dyDescent="0.3">
      <c r="A19" s="5">
        <v>18</v>
      </c>
      <c r="B19" s="14" t="s">
        <v>21</v>
      </c>
      <c r="C19" s="5">
        <v>8</v>
      </c>
      <c r="D19" s="5">
        <v>22</v>
      </c>
      <c r="E19" s="5">
        <v>24</v>
      </c>
      <c r="F19" s="5">
        <v>26</v>
      </c>
      <c r="G19" s="14">
        <v>0</v>
      </c>
      <c r="H19" s="5">
        <v>20</v>
      </c>
      <c r="I19" s="5">
        <v>0</v>
      </c>
      <c r="J19" s="5">
        <v>0</v>
      </c>
      <c r="K19" s="5">
        <v>0</v>
      </c>
      <c r="L19" s="5">
        <v>0</v>
      </c>
      <c r="M19" s="8">
        <f>SUM(C19:L19)</f>
        <v>100</v>
      </c>
      <c r="N19" s="8"/>
      <c r="O19" s="5">
        <v>0</v>
      </c>
    </row>
    <row r="20" spans="1:15" x14ac:dyDescent="0.3">
      <c r="A20" s="5">
        <v>19</v>
      </c>
      <c r="B20" s="14" t="s">
        <v>48</v>
      </c>
      <c r="C20" s="5">
        <v>10</v>
      </c>
      <c r="D20" s="5">
        <v>9</v>
      </c>
      <c r="E20" s="5">
        <v>32</v>
      </c>
      <c r="F20" s="5">
        <v>16</v>
      </c>
      <c r="G20" s="14">
        <v>20</v>
      </c>
      <c r="H20" s="5">
        <v>10</v>
      </c>
      <c r="I20" s="5">
        <v>0</v>
      </c>
      <c r="J20" s="5">
        <v>0</v>
      </c>
      <c r="K20" s="5">
        <v>0</v>
      </c>
      <c r="L20" s="5">
        <v>0</v>
      </c>
      <c r="M20" s="8">
        <f>SUM(C20:L20)</f>
        <v>97</v>
      </c>
      <c r="N20" s="8"/>
      <c r="O20" s="5">
        <v>1</v>
      </c>
    </row>
    <row r="21" spans="1:15" x14ac:dyDescent="0.3">
      <c r="A21" s="5">
        <v>20</v>
      </c>
      <c r="B21" s="14" t="s">
        <v>32</v>
      </c>
      <c r="C21" s="5">
        <v>20</v>
      </c>
      <c r="D21" s="5">
        <v>32</v>
      </c>
      <c r="E21" s="5">
        <v>6</v>
      </c>
      <c r="F21" s="5">
        <v>6</v>
      </c>
      <c r="G21" s="14">
        <v>24</v>
      </c>
      <c r="H21" s="5">
        <v>8</v>
      </c>
      <c r="I21" s="5">
        <v>0</v>
      </c>
      <c r="J21" s="5">
        <v>0</v>
      </c>
      <c r="K21" s="5">
        <v>0</v>
      </c>
      <c r="L21" s="5">
        <v>0</v>
      </c>
      <c r="M21" s="8">
        <f>SUM(C21:L21)</f>
        <v>96</v>
      </c>
      <c r="N21" s="8"/>
      <c r="O21" s="5">
        <v>2</v>
      </c>
    </row>
    <row r="22" spans="1:15" x14ac:dyDescent="0.3">
      <c r="A22" s="5">
        <v>21</v>
      </c>
      <c r="B22" s="14" t="s">
        <v>18</v>
      </c>
      <c r="C22" s="5">
        <v>18</v>
      </c>
      <c r="D22" s="5">
        <v>8</v>
      </c>
      <c r="E22" s="5">
        <v>18</v>
      </c>
      <c r="F22" s="5">
        <v>20</v>
      </c>
      <c r="G22" s="14">
        <v>10</v>
      </c>
      <c r="H22" s="5">
        <v>18</v>
      </c>
      <c r="I22" s="5">
        <v>0</v>
      </c>
      <c r="J22" s="5">
        <v>0</v>
      </c>
      <c r="K22" s="5">
        <v>0</v>
      </c>
      <c r="L22" s="5">
        <v>0</v>
      </c>
      <c r="M22" s="8">
        <f>SUM(C22:L22)</f>
        <v>92</v>
      </c>
      <c r="N22" s="8"/>
      <c r="O22" s="5">
        <v>0</v>
      </c>
    </row>
    <row r="23" spans="1:15" x14ac:dyDescent="0.3">
      <c r="A23" s="5">
        <v>22</v>
      </c>
      <c r="B23" s="14" t="s">
        <v>31</v>
      </c>
      <c r="C23" s="5">
        <v>12</v>
      </c>
      <c r="D23" s="5">
        <v>7</v>
      </c>
      <c r="E23" s="5">
        <v>16</v>
      </c>
      <c r="F23" s="5">
        <v>10</v>
      </c>
      <c r="G23" s="14">
        <v>8</v>
      </c>
      <c r="H23" s="5">
        <v>24</v>
      </c>
      <c r="I23" s="5">
        <v>0</v>
      </c>
      <c r="J23" s="5">
        <v>0</v>
      </c>
      <c r="K23" s="5">
        <v>0</v>
      </c>
      <c r="L23" s="5">
        <v>0</v>
      </c>
      <c r="M23" s="8">
        <f>SUM(C23:L23)</f>
        <v>77</v>
      </c>
      <c r="N23" s="8"/>
      <c r="O23" s="5">
        <v>2</v>
      </c>
    </row>
    <row r="24" spans="1:15" x14ac:dyDescent="0.3">
      <c r="A24" s="5">
        <v>23</v>
      </c>
      <c r="B24" s="14" t="s">
        <v>19</v>
      </c>
      <c r="C24" s="5">
        <v>5</v>
      </c>
      <c r="D24" s="5">
        <v>6</v>
      </c>
      <c r="E24" s="5">
        <v>7</v>
      </c>
      <c r="F24" s="5">
        <v>7</v>
      </c>
      <c r="G24" s="14">
        <v>7</v>
      </c>
      <c r="H24" s="5">
        <v>7</v>
      </c>
      <c r="I24" s="5">
        <v>0</v>
      </c>
      <c r="J24" s="5">
        <v>0</v>
      </c>
      <c r="K24" s="5">
        <v>0</v>
      </c>
      <c r="L24" s="5">
        <v>0</v>
      </c>
      <c r="M24" s="8">
        <f>SUM(C24:L24)</f>
        <v>39</v>
      </c>
      <c r="N24" s="8"/>
      <c r="O24" s="5">
        <v>0</v>
      </c>
    </row>
    <row r="25" spans="1:15" x14ac:dyDescent="0.3">
      <c r="A25" s="5">
        <v>24</v>
      </c>
      <c r="B25" s="14" t="s">
        <v>28</v>
      </c>
      <c r="C25" s="5">
        <v>6</v>
      </c>
      <c r="D25" s="5">
        <v>12</v>
      </c>
      <c r="E25" s="5">
        <v>10</v>
      </c>
      <c r="F25" s="5">
        <v>8</v>
      </c>
      <c r="G25" s="14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8">
        <f>SUM(C25:L25)</f>
        <v>36</v>
      </c>
      <c r="N25" s="8"/>
      <c r="O25" s="5">
        <v>0</v>
      </c>
    </row>
    <row r="26" spans="1:15" x14ac:dyDescent="0.3">
      <c r="A26" s="11"/>
      <c r="B26" s="12"/>
      <c r="C26" s="11"/>
    </row>
    <row r="27" spans="1:15" x14ac:dyDescent="0.3">
      <c r="A27" s="11" t="s">
        <v>40</v>
      </c>
      <c r="B27" s="12"/>
      <c r="C27" s="11"/>
    </row>
    <row r="28" spans="1:15" x14ac:dyDescent="0.3">
      <c r="A28" s="11" t="s">
        <v>42</v>
      </c>
      <c r="B28" s="12"/>
      <c r="C28" s="11"/>
    </row>
  </sheetData>
  <sortState ref="A2:O25">
    <sortCondition descending="1" ref="M2"/>
  </sortState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27"/>
  <sheetViews>
    <sheetView workbookViewId="0">
      <selection activeCell="A2" sqref="A2"/>
    </sheetView>
  </sheetViews>
  <sheetFormatPr defaultRowHeight="14.4" x14ac:dyDescent="0.3"/>
  <cols>
    <col min="1" max="1" width="3" style="19" bestFit="1" customWidth="1"/>
    <col min="2" max="2" width="20.44140625" style="19" bestFit="1" customWidth="1"/>
    <col min="3" max="3" width="10.88671875" style="18" bestFit="1" customWidth="1"/>
    <col min="4" max="4" width="12.6640625" style="19" bestFit="1" customWidth="1"/>
    <col min="5" max="5" width="15.6640625" style="19" bestFit="1" customWidth="1"/>
    <col min="6" max="6" width="6.21875" style="19" bestFit="1" customWidth="1"/>
    <col min="7" max="7" width="12" style="19" bestFit="1" customWidth="1"/>
    <col min="8" max="8" width="6.21875" style="19" bestFit="1" customWidth="1"/>
    <col min="9" max="9" width="12.5546875" style="19" bestFit="1" customWidth="1"/>
    <col min="10" max="10" width="6.21875" style="19" bestFit="1" customWidth="1"/>
    <col min="11" max="11" width="12.5546875" style="19" bestFit="1" customWidth="1"/>
    <col min="12" max="12" width="6.21875" style="19" bestFit="1" customWidth="1"/>
    <col min="13" max="13" width="16.5546875" style="19" bestFit="1" customWidth="1"/>
    <col min="14" max="14" width="6.21875" style="19" bestFit="1" customWidth="1"/>
    <col min="15" max="15" width="16.5546875" style="19" bestFit="1" customWidth="1"/>
    <col min="16" max="16" width="6.21875" style="19" bestFit="1" customWidth="1"/>
    <col min="17" max="17" width="16.5546875" style="19" bestFit="1" customWidth="1"/>
    <col min="18" max="18" width="6.21875" style="19" bestFit="1" customWidth="1"/>
    <col min="19" max="19" width="16.5546875" style="19" bestFit="1" customWidth="1"/>
    <col min="20" max="20" width="6.21875" style="19" bestFit="1" customWidth="1"/>
    <col min="21" max="21" width="20.21875" style="19" bestFit="1" customWidth="1"/>
    <col min="22" max="22" width="6.21875" style="19" bestFit="1" customWidth="1"/>
    <col min="23" max="23" width="20.21875" style="19" bestFit="1" customWidth="1"/>
    <col min="24" max="24" width="6.21875" style="19" bestFit="1" customWidth="1"/>
    <col min="25" max="25" width="16.5546875" style="19" bestFit="1" customWidth="1"/>
    <col min="26" max="26" width="6.21875" style="19" bestFit="1" customWidth="1"/>
    <col min="27" max="27" width="16.5546875" style="19" bestFit="1" customWidth="1"/>
    <col min="28" max="28" width="6.21875" style="19" bestFit="1" customWidth="1"/>
    <col min="29" max="16384" width="8.88671875" style="19"/>
  </cols>
  <sheetData>
    <row r="1" spans="1:28" x14ac:dyDescent="0.3">
      <c r="A1" s="24" t="s">
        <v>4</v>
      </c>
      <c r="B1" s="24" t="s">
        <v>47</v>
      </c>
      <c r="C1" s="24" t="s">
        <v>3</v>
      </c>
      <c r="D1" s="24" t="s">
        <v>51</v>
      </c>
      <c r="E1" s="24" t="s">
        <v>54</v>
      </c>
      <c r="F1" s="24" t="s">
        <v>41</v>
      </c>
      <c r="G1" s="24" t="s">
        <v>55</v>
      </c>
      <c r="H1" s="24" t="s">
        <v>41</v>
      </c>
      <c r="I1" s="24" t="s">
        <v>49</v>
      </c>
      <c r="J1" s="24" t="s">
        <v>41</v>
      </c>
      <c r="K1" s="24" t="s">
        <v>50</v>
      </c>
      <c r="L1" s="24" t="s">
        <v>41</v>
      </c>
      <c r="M1" s="24" t="s">
        <v>64</v>
      </c>
      <c r="N1" s="24" t="s">
        <v>41</v>
      </c>
      <c r="O1" s="24" t="s">
        <v>65</v>
      </c>
      <c r="P1" s="24" t="s">
        <v>41</v>
      </c>
      <c r="Q1" s="24" t="s">
        <v>56</v>
      </c>
      <c r="R1" s="24" t="s">
        <v>41</v>
      </c>
      <c r="S1" s="24" t="s">
        <v>57</v>
      </c>
      <c r="T1" s="24" t="s">
        <v>41</v>
      </c>
      <c r="U1" s="18"/>
      <c r="V1" s="18"/>
      <c r="W1" s="18"/>
      <c r="X1" s="18"/>
      <c r="Y1" s="18"/>
      <c r="Z1" s="18"/>
      <c r="AA1" s="18"/>
      <c r="AB1" s="18"/>
    </row>
    <row r="2" spans="1:28" x14ac:dyDescent="0.3">
      <c r="A2" s="14">
        <v>1</v>
      </c>
      <c r="B2" s="1" t="s">
        <v>5</v>
      </c>
      <c r="C2" s="27">
        <f>F2+H2+J2+L2+N2+P2+R2+T2</f>
        <v>620</v>
      </c>
      <c r="D2" s="14">
        <v>50</v>
      </c>
      <c r="E2" s="28">
        <v>9699560</v>
      </c>
      <c r="F2" s="28">
        <v>76</v>
      </c>
      <c r="G2" s="28">
        <v>11780200</v>
      </c>
      <c r="H2" s="28">
        <v>92</v>
      </c>
      <c r="I2" s="28">
        <v>30326380</v>
      </c>
      <c r="J2" s="28">
        <v>80</v>
      </c>
      <c r="K2" s="28">
        <v>5490180</v>
      </c>
      <c r="L2" s="28">
        <v>56</v>
      </c>
      <c r="M2" s="28">
        <v>83500600</v>
      </c>
      <c r="N2" s="28">
        <v>92</v>
      </c>
      <c r="O2" s="28">
        <v>133625820</v>
      </c>
      <c r="P2" s="28">
        <v>100</v>
      </c>
      <c r="Q2" s="28">
        <v>6838360</v>
      </c>
      <c r="R2" s="28">
        <v>32</v>
      </c>
      <c r="S2" s="28">
        <v>51185820</v>
      </c>
      <c r="T2" s="28">
        <v>92</v>
      </c>
      <c r="U2" s="21"/>
      <c r="V2" s="21"/>
      <c r="W2" s="21"/>
      <c r="X2" s="21"/>
      <c r="Y2" s="21"/>
      <c r="Z2" s="21"/>
      <c r="AA2" s="21"/>
      <c r="AB2" s="21"/>
    </row>
    <row r="3" spans="1:28" x14ac:dyDescent="0.3">
      <c r="A3" s="14">
        <v>2</v>
      </c>
      <c r="B3" s="1" t="s">
        <v>16</v>
      </c>
      <c r="C3" s="27">
        <f>F3+H3+J3+L3+N3+P3+R3+T3</f>
        <v>612</v>
      </c>
      <c r="D3" s="14">
        <v>45</v>
      </c>
      <c r="E3" s="28">
        <v>11960230</v>
      </c>
      <c r="F3" s="28">
        <v>80</v>
      </c>
      <c r="G3" s="28">
        <v>13842040</v>
      </c>
      <c r="H3" s="28">
        <v>100</v>
      </c>
      <c r="I3" s="28">
        <v>75621180</v>
      </c>
      <c r="J3" s="28">
        <v>100</v>
      </c>
      <c r="K3" s="28">
        <v>31663060</v>
      </c>
      <c r="L3" s="28">
        <v>100</v>
      </c>
      <c r="M3" s="28">
        <v>37121700</v>
      </c>
      <c r="N3" s="28">
        <v>72</v>
      </c>
      <c r="O3" s="28">
        <v>6189690</v>
      </c>
      <c r="P3" s="28">
        <v>16</v>
      </c>
      <c r="Q3" s="28">
        <v>23796660</v>
      </c>
      <c r="R3" s="28">
        <v>92</v>
      </c>
      <c r="S3" s="28">
        <v>8166950</v>
      </c>
      <c r="T3" s="28">
        <v>52</v>
      </c>
      <c r="U3" s="21"/>
      <c r="V3" s="21"/>
      <c r="W3" s="21"/>
      <c r="X3" s="21"/>
      <c r="Y3" s="21"/>
      <c r="Z3" s="21"/>
      <c r="AA3" s="21"/>
      <c r="AB3" s="21"/>
    </row>
    <row r="4" spans="1:28" x14ac:dyDescent="0.3">
      <c r="A4" s="14">
        <v>3</v>
      </c>
      <c r="B4" s="1" t="s">
        <v>24</v>
      </c>
      <c r="C4" s="27">
        <f>F4+H4+J4+L4+N4+P4+R4+T4</f>
        <v>544</v>
      </c>
      <c r="D4" s="14">
        <v>40</v>
      </c>
      <c r="E4" s="28">
        <v>29634390</v>
      </c>
      <c r="F4" s="28">
        <v>100</v>
      </c>
      <c r="G4" s="28">
        <v>2270220</v>
      </c>
      <c r="H4" s="28">
        <v>16</v>
      </c>
      <c r="I4" s="28">
        <v>4917610</v>
      </c>
      <c r="J4" s="28">
        <v>44</v>
      </c>
      <c r="K4" s="28">
        <v>29605490</v>
      </c>
      <c r="L4" s="28">
        <v>92</v>
      </c>
      <c r="M4" s="28">
        <v>31200070</v>
      </c>
      <c r="N4" s="28">
        <v>68</v>
      </c>
      <c r="O4" s="28">
        <v>41063830</v>
      </c>
      <c r="P4" s="28">
        <v>92</v>
      </c>
      <c r="Q4" s="28">
        <v>22610530</v>
      </c>
      <c r="R4" s="28">
        <v>84</v>
      </c>
      <c r="S4" s="28">
        <v>7205850</v>
      </c>
      <c r="T4" s="28">
        <v>48</v>
      </c>
      <c r="U4" s="21"/>
      <c r="V4" s="21"/>
      <c r="W4" s="21"/>
      <c r="X4" s="21"/>
      <c r="Y4" s="21"/>
      <c r="Z4" s="21"/>
      <c r="AA4" s="21"/>
      <c r="AB4" s="21"/>
    </row>
    <row r="5" spans="1:28" x14ac:dyDescent="0.3">
      <c r="A5" s="14">
        <v>4</v>
      </c>
      <c r="B5" s="1" t="s">
        <v>25</v>
      </c>
      <c r="C5" s="27">
        <f>F5+H5+J5+L5+N5+P5+R5+T5</f>
        <v>536</v>
      </c>
      <c r="D5" s="14">
        <v>38</v>
      </c>
      <c r="E5" s="28">
        <v>3246210</v>
      </c>
      <c r="F5" s="28">
        <v>28</v>
      </c>
      <c r="G5" s="28">
        <v>8435390</v>
      </c>
      <c r="H5" s="28">
        <v>72</v>
      </c>
      <c r="I5" s="28">
        <v>45420970</v>
      </c>
      <c r="J5" s="28">
        <v>92</v>
      </c>
      <c r="K5" s="28">
        <v>24234460</v>
      </c>
      <c r="L5" s="28">
        <v>80</v>
      </c>
      <c r="M5" s="28">
        <v>17472190</v>
      </c>
      <c r="N5" s="28">
        <v>60</v>
      </c>
      <c r="O5" s="28">
        <v>15095120</v>
      </c>
      <c r="P5" s="28">
        <v>60</v>
      </c>
      <c r="Q5" s="28">
        <v>7526240</v>
      </c>
      <c r="R5" s="28">
        <v>44</v>
      </c>
      <c r="S5" s="28">
        <v>58639420</v>
      </c>
      <c r="T5" s="28">
        <v>100</v>
      </c>
      <c r="U5" s="21"/>
      <c r="V5" s="21"/>
      <c r="W5" s="21"/>
      <c r="X5" s="21"/>
      <c r="Y5" s="21"/>
      <c r="Z5" s="21"/>
      <c r="AA5" s="21"/>
      <c r="AB5" s="21"/>
    </row>
    <row r="6" spans="1:28" x14ac:dyDescent="0.3">
      <c r="A6" s="14">
        <v>5</v>
      </c>
      <c r="B6" s="1" t="s">
        <v>33</v>
      </c>
      <c r="C6" s="27">
        <f>F6+H6+J6+L6+N6+P6+R6+T6</f>
        <v>508</v>
      </c>
      <c r="D6" s="14">
        <v>36</v>
      </c>
      <c r="E6" s="28">
        <v>12795160</v>
      </c>
      <c r="F6" s="28">
        <v>84</v>
      </c>
      <c r="G6" s="28">
        <v>7145520</v>
      </c>
      <c r="H6" s="28">
        <v>60</v>
      </c>
      <c r="I6" s="28">
        <v>23358750</v>
      </c>
      <c r="J6" s="28">
        <v>72</v>
      </c>
      <c r="K6" s="28">
        <v>2934440</v>
      </c>
      <c r="L6" s="28">
        <v>24</v>
      </c>
      <c r="M6" s="28">
        <v>6570880</v>
      </c>
      <c r="N6" s="28">
        <v>28</v>
      </c>
      <c r="O6" s="28">
        <v>34374050</v>
      </c>
      <c r="P6" s="28">
        <v>84</v>
      </c>
      <c r="Q6" s="28">
        <v>10159140</v>
      </c>
      <c r="R6" s="28">
        <v>72</v>
      </c>
      <c r="S6" s="28">
        <v>42413140</v>
      </c>
      <c r="T6" s="28">
        <v>84</v>
      </c>
      <c r="U6" s="21"/>
      <c r="V6" s="21"/>
      <c r="W6" s="21"/>
      <c r="X6" s="21"/>
      <c r="Y6" s="21"/>
      <c r="Z6" s="21"/>
      <c r="AA6" s="21"/>
      <c r="AB6" s="21"/>
    </row>
    <row r="7" spans="1:28" x14ac:dyDescent="0.3">
      <c r="A7" s="14">
        <v>6</v>
      </c>
      <c r="B7" s="1" t="s">
        <v>20</v>
      </c>
      <c r="C7" s="27">
        <f>F7+H7+J7+L7+N7+P7+R7+T7</f>
        <v>496</v>
      </c>
      <c r="D7" s="14">
        <v>34</v>
      </c>
      <c r="E7" s="28">
        <v>5350040</v>
      </c>
      <c r="F7" s="28">
        <v>52</v>
      </c>
      <c r="G7" s="28">
        <v>10022560</v>
      </c>
      <c r="H7" s="28">
        <v>80</v>
      </c>
      <c r="I7" s="28">
        <v>3265630</v>
      </c>
      <c r="J7" s="28">
        <v>24</v>
      </c>
      <c r="K7" s="28">
        <v>26391480</v>
      </c>
      <c r="L7" s="28">
        <v>84</v>
      </c>
      <c r="M7" s="28">
        <v>42400100</v>
      </c>
      <c r="N7" s="28">
        <v>76</v>
      </c>
      <c r="O7" s="28">
        <v>18256890</v>
      </c>
      <c r="P7" s="28">
        <v>68</v>
      </c>
      <c r="Q7" s="28">
        <v>8926580</v>
      </c>
      <c r="R7" s="28">
        <v>52</v>
      </c>
      <c r="S7" s="28">
        <v>9305330</v>
      </c>
      <c r="T7" s="28">
        <v>60</v>
      </c>
      <c r="U7" s="21"/>
      <c r="V7" s="21"/>
      <c r="W7" s="21"/>
      <c r="X7" s="21"/>
      <c r="Y7" s="21"/>
      <c r="Z7" s="21"/>
      <c r="AA7" s="21"/>
      <c r="AB7" s="21"/>
    </row>
    <row r="8" spans="1:28" x14ac:dyDescent="0.3">
      <c r="A8" s="14">
        <v>7</v>
      </c>
      <c r="B8" s="1" t="s">
        <v>53</v>
      </c>
      <c r="C8" s="27">
        <f>F8+H8+J8+L8+N8+P8+R8+T8</f>
        <v>488</v>
      </c>
      <c r="D8" s="14">
        <v>32</v>
      </c>
      <c r="E8" s="28">
        <v>6541710</v>
      </c>
      <c r="F8" s="28">
        <v>60</v>
      </c>
      <c r="G8" s="28">
        <v>3153910</v>
      </c>
      <c r="H8" s="28">
        <v>40</v>
      </c>
      <c r="I8" s="28">
        <v>41512950</v>
      </c>
      <c r="J8" s="28">
        <v>84</v>
      </c>
      <c r="K8" s="28">
        <v>16877910</v>
      </c>
      <c r="L8" s="28">
        <v>72</v>
      </c>
      <c r="M8" s="28">
        <v>8214200</v>
      </c>
      <c r="N8" s="28">
        <v>36</v>
      </c>
      <c r="O8" s="28">
        <v>24830110</v>
      </c>
      <c r="P8" s="28">
        <v>76</v>
      </c>
      <c r="Q8" s="28">
        <v>9949060</v>
      </c>
      <c r="R8" s="28">
        <v>64</v>
      </c>
      <c r="S8" s="28">
        <v>8594140</v>
      </c>
      <c r="T8" s="28">
        <v>56</v>
      </c>
      <c r="U8" s="21"/>
      <c r="V8" s="21"/>
      <c r="W8" s="21"/>
      <c r="X8" s="21"/>
      <c r="Y8" s="21"/>
      <c r="Z8" s="21"/>
      <c r="AA8" s="21"/>
      <c r="AB8" s="21"/>
    </row>
    <row r="9" spans="1:28" x14ac:dyDescent="0.3">
      <c r="A9" s="14">
        <v>8</v>
      </c>
      <c r="B9" s="1" t="s">
        <v>38</v>
      </c>
      <c r="C9" s="27">
        <f>F9+H9+J9+L9+N9+P9+R9+T9</f>
        <v>484</v>
      </c>
      <c r="D9" s="14">
        <v>30</v>
      </c>
      <c r="E9" s="28">
        <v>5462540</v>
      </c>
      <c r="F9" s="28">
        <v>56</v>
      </c>
      <c r="G9" s="28">
        <v>3532730</v>
      </c>
      <c r="H9" s="28">
        <v>48</v>
      </c>
      <c r="I9" s="28">
        <v>6069700</v>
      </c>
      <c r="J9" s="28">
        <v>52</v>
      </c>
      <c r="K9" s="28">
        <v>15383390</v>
      </c>
      <c r="L9" s="28">
        <v>68</v>
      </c>
      <c r="M9" s="28">
        <v>48825270</v>
      </c>
      <c r="N9" s="28">
        <v>80</v>
      </c>
      <c r="O9" s="28">
        <v>2212740</v>
      </c>
      <c r="P9" s="28">
        <v>12</v>
      </c>
      <c r="Q9" s="28">
        <v>29552770</v>
      </c>
      <c r="R9" s="28">
        <v>100</v>
      </c>
      <c r="S9" s="28">
        <v>14167710</v>
      </c>
      <c r="T9" s="28">
        <v>68</v>
      </c>
      <c r="U9" s="21"/>
      <c r="V9" s="21"/>
      <c r="W9" s="21"/>
      <c r="X9" s="21"/>
      <c r="Y9" s="21"/>
      <c r="Z9" s="21"/>
      <c r="AA9" s="21"/>
      <c r="AB9" s="21"/>
    </row>
    <row r="10" spans="1:28" x14ac:dyDescent="0.3">
      <c r="A10" s="14">
        <v>9</v>
      </c>
      <c r="B10" s="1" t="s">
        <v>26</v>
      </c>
      <c r="C10" s="27">
        <f>F10+H10+J10+L10+N10+P10+R10+T10</f>
        <v>472</v>
      </c>
      <c r="D10" s="14">
        <v>28</v>
      </c>
      <c r="E10" s="28">
        <v>4081330</v>
      </c>
      <c r="F10" s="28">
        <v>40</v>
      </c>
      <c r="G10" s="28">
        <v>4210510</v>
      </c>
      <c r="H10" s="28">
        <v>52</v>
      </c>
      <c r="I10" s="28">
        <v>4440070</v>
      </c>
      <c r="J10" s="28">
        <v>40</v>
      </c>
      <c r="K10" s="28">
        <v>10127200</v>
      </c>
      <c r="L10" s="28">
        <v>60</v>
      </c>
      <c r="M10" s="28">
        <v>9805610</v>
      </c>
      <c r="N10" s="28">
        <v>40</v>
      </c>
      <c r="O10" s="28">
        <v>30825410</v>
      </c>
      <c r="P10" s="28">
        <v>80</v>
      </c>
      <c r="Q10" s="28">
        <v>19850040</v>
      </c>
      <c r="R10" s="28">
        <v>80</v>
      </c>
      <c r="S10" s="28">
        <v>31398440</v>
      </c>
      <c r="T10" s="28">
        <v>80</v>
      </c>
      <c r="U10" s="21"/>
      <c r="V10" s="21"/>
      <c r="W10" s="21"/>
      <c r="X10" s="21"/>
      <c r="Y10" s="21"/>
      <c r="Z10" s="21"/>
      <c r="AA10" s="21"/>
      <c r="AB10" s="21"/>
    </row>
    <row r="11" spans="1:28" x14ac:dyDescent="0.3">
      <c r="A11" s="14">
        <v>10</v>
      </c>
      <c r="B11" s="1" t="s">
        <v>15</v>
      </c>
      <c r="C11" s="27">
        <f>F11+H11+J11+L11+N11+P11+R11+T11</f>
        <v>456</v>
      </c>
      <c r="D11" s="14">
        <v>26</v>
      </c>
      <c r="E11" s="28">
        <v>5315420</v>
      </c>
      <c r="F11" s="28">
        <v>48</v>
      </c>
      <c r="G11" s="28">
        <v>3386960</v>
      </c>
      <c r="H11" s="28">
        <v>44</v>
      </c>
      <c r="I11" s="28">
        <v>30024700</v>
      </c>
      <c r="J11" s="28">
        <v>76</v>
      </c>
      <c r="K11" s="28">
        <v>14477180</v>
      </c>
      <c r="L11" s="28">
        <v>64</v>
      </c>
      <c r="M11" s="28">
        <v>49389110</v>
      </c>
      <c r="N11" s="28">
        <v>84</v>
      </c>
      <c r="O11" s="28">
        <v>10945490</v>
      </c>
      <c r="P11" s="28">
        <v>40</v>
      </c>
      <c r="Q11" s="28">
        <v>5464950</v>
      </c>
      <c r="R11" s="28">
        <v>28</v>
      </c>
      <c r="S11" s="28">
        <v>16085300</v>
      </c>
      <c r="T11" s="28">
        <v>72</v>
      </c>
      <c r="U11" s="21"/>
      <c r="V11" s="21"/>
      <c r="W11" s="21"/>
      <c r="X11" s="21"/>
      <c r="Y11" s="21"/>
      <c r="Z11" s="21"/>
      <c r="AA11" s="21"/>
      <c r="AB11" s="21"/>
    </row>
    <row r="12" spans="1:28" x14ac:dyDescent="0.3">
      <c r="A12" s="14">
        <v>11</v>
      </c>
      <c r="B12" s="1" t="s">
        <v>31</v>
      </c>
      <c r="C12" s="27">
        <f>F12+H12+J12+L12+N12+P12+R12+T12</f>
        <v>428</v>
      </c>
      <c r="D12" s="14">
        <v>24</v>
      </c>
      <c r="E12" s="28">
        <v>16462410</v>
      </c>
      <c r="F12" s="28">
        <v>92</v>
      </c>
      <c r="G12" s="28">
        <v>4879280</v>
      </c>
      <c r="H12" s="28">
        <v>56</v>
      </c>
      <c r="I12" s="28">
        <v>6063520</v>
      </c>
      <c r="J12" s="28">
        <v>48</v>
      </c>
      <c r="K12" s="28">
        <v>3571880</v>
      </c>
      <c r="L12" s="28">
        <v>44</v>
      </c>
      <c r="M12" s="28">
        <v>17010400</v>
      </c>
      <c r="N12" s="28">
        <v>56</v>
      </c>
      <c r="O12" s="28">
        <v>14538240</v>
      </c>
      <c r="P12" s="28">
        <v>56</v>
      </c>
      <c r="Q12" s="28">
        <v>7468070</v>
      </c>
      <c r="R12" s="28">
        <v>36</v>
      </c>
      <c r="S12" s="28">
        <v>6685440</v>
      </c>
      <c r="T12" s="28">
        <v>40</v>
      </c>
      <c r="U12" s="21"/>
      <c r="V12" s="21"/>
      <c r="W12" s="21"/>
      <c r="X12" s="21"/>
      <c r="Y12" s="21"/>
      <c r="Z12" s="21"/>
      <c r="AA12" s="21"/>
      <c r="AB12" s="21"/>
    </row>
    <row r="13" spans="1:28" x14ac:dyDescent="0.3">
      <c r="A13" s="14">
        <v>12</v>
      </c>
      <c r="B13" s="1" t="s">
        <v>34</v>
      </c>
      <c r="C13" s="27">
        <f>F13+H13+J13+L13+N13+P13+R13+T13</f>
        <v>404</v>
      </c>
      <c r="D13" s="14">
        <v>22</v>
      </c>
      <c r="E13" s="28">
        <v>7193970</v>
      </c>
      <c r="F13" s="28">
        <v>64</v>
      </c>
      <c r="G13" s="28">
        <v>10671020</v>
      </c>
      <c r="H13" s="28">
        <v>84</v>
      </c>
      <c r="I13" s="28">
        <v>17063990</v>
      </c>
      <c r="J13" s="28">
        <v>68</v>
      </c>
      <c r="K13" s="28">
        <v>3479340</v>
      </c>
      <c r="L13" s="28">
        <v>36</v>
      </c>
      <c r="M13" s="28">
        <v>5944090</v>
      </c>
      <c r="N13" s="28">
        <v>16</v>
      </c>
      <c r="O13" s="28">
        <v>14280910</v>
      </c>
      <c r="P13" s="28">
        <v>52</v>
      </c>
      <c r="Q13" s="28">
        <v>9374420</v>
      </c>
      <c r="R13" s="28">
        <v>56</v>
      </c>
      <c r="S13" s="28">
        <v>5177930</v>
      </c>
      <c r="T13" s="28">
        <v>28</v>
      </c>
      <c r="U13" s="21"/>
      <c r="V13" s="21"/>
      <c r="W13" s="21"/>
      <c r="X13" s="21"/>
      <c r="Y13" s="21"/>
      <c r="Z13" s="21"/>
      <c r="AA13" s="21"/>
      <c r="AB13" s="21"/>
    </row>
    <row r="14" spans="1:28" x14ac:dyDescent="0.3">
      <c r="A14" s="14">
        <v>13</v>
      </c>
      <c r="B14" s="1" t="s">
        <v>21</v>
      </c>
      <c r="C14" s="27">
        <f>F14+H14+J14+L14+N14+P14+R14+T14</f>
        <v>364</v>
      </c>
      <c r="D14" s="14">
        <v>20</v>
      </c>
      <c r="E14" s="28">
        <v>3518220</v>
      </c>
      <c r="F14" s="28">
        <v>36</v>
      </c>
      <c r="G14" s="28">
        <v>2334830</v>
      </c>
      <c r="H14" s="28">
        <v>24</v>
      </c>
      <c r="I14" s="28">
        <v>2640990</v>
      </c>
      <c r="J14" s="28">
        <v>12</v>
      </c>
      <c r="K14" s="28">
        <v>18612690</v>
      </c>
      <c r="L14" s="28">
        <v>76</v>
      </c>
      <c r="M14" s="28">
        <v>93325460</v>
      </c>
      <c r="N14" s="28">
        <v>100</v>
      </c>
      <c r="O14" s="28">
        <v>6759150</v>
      </c>
      <c r="P14" s="28">
        <v>24</v>
      </c>
      <c r="Q14" s="28">
        <v>9971490</v>
      </c>
      <c r="R14" s="28">
        <v>68</v>
      </c>
      <c r="S14" s="28">
        <v>4902190</v>
      </c>
      <c r="T14" s="28">
        <v>24</v>
      </c>
      <c r="U14" s="21"/>
      <c r="V14" s="21"/>
      <c r="W14" s="21"/>
      <c r="X14" s="21"/>
      <c r="Y14" s="21"/>
      <c r="Z14" s="21"/>
      <c r="AA14" s="21"/>
      <c r="AB14" s="21"/>
    </row>
    <row r="15" spans="1:28" x14ac:dyDescent="0.3">
      <c r="A15" s="14">
        <v>14</v>
      </c>
      <c r="B15" s="1" t="s">
        <v>18</v>
      </c>
      <c r="C15" s="27">
        <f>F15+H15+J15+L15+N15+P15+R15+T15</f>
        <v>360</v>
      </c>
      <c r="D15" s="14">
        <v>18</v>
      </c>
      <c r="E15" s="28">
        <v>3331870</v>
      </c>
      <c r="F15" s="28">
        <v>32</v>
      </c>
      <c r="G15" s="28">
        <v>3084460</v>
      </c>
      <c r="H15" s="28">
        <v>36</v>
      </c>
      <c r="I15" s="28">
        <v>16586790</v>
      </c>
      <c r="J15" s="28">
        <v>64</v>
      </c>
      <c r="K15" s="28">
        <v>2038890</v>
      </c>
      <c r="L15" s="28">
        <v>16</v>
      </c>
      <c r="M15" s="28">
        <v>6462220</v>
      </c>
      <c r="N15" s="28">
        <v>24</v>
      </c>
      <c r="O15" s="28">
        <v>10093430</v>
      </c>
      <c r="P15" s="28">
        <v>36</v>
      </c>
      <c r="Q15" s="28">
        <v>13828930</v>
      </c>
      <c r="R15" s="28">
        <v>76</v>
      </c>
      <c r="S15" s="28">
        <v>17164830</v>
      </c>
      <c r="T15" s="28">
        <v>76</v>
      </c>
      <c r="U15" s="21"/>
      <c r="V15" s="21"/>
      <c r="W15" s="21"/>
      <c r="X15" s="21"/>
      <c r="Y15" s="21"/>
      <c r="Z15" s="21"/>
      <c r="AA15" s="21"/>
      <c r="AB15" s="21"/>
    </row>
    <row r="16" spans="1:28" x14ac:dyDescent="0.3">
      <c r="A16" s="14">
        <v>15</v>
      </c>
      <c r="B16" s="1" t="s">
        <v>23</v>
      </c>
      <c r="C16" s="27">
        <f>F16+H16+J16+L16+N16+P16+R16+T16</f>
        <v>348</v>
      </c>
      <c r="D16" s="14">
        <v>16</v>
      </c>
      <c r="E16" s="28">
        <v>7590160</v>
      </c>
      <c r="F16" s="28">
        <v>68</v>
      </c>
      <c r="G16" s="28">
        <v>2271550</v>
      </c>
      <c r="H16" s="28">
        <v>20</v>
      </c>
      <c r="I16" s="28">
        <v>3120590</v>
      </c>
      <c r="J16" s="28">
        <v>20</v>
      </c>
      <c r="K16" s="28">
        <v>3985080</v>
      </c>
      <c r="L16" s="28">
        <v>48</v>
      </c>
      <c r="M16" s="28">
        <v>11275810</v>
      </c>
      <c r="N16" s="28">
        <v>44</v>
      </c>
      <c r="O16" s="28">
        <v>21071220</v>
      </c>
      <c r="P16" s="28">
        <v>72</v>
      </c>
      <c r="Q16" s="28">
        <v>9762420</v>
      </c>
      <c r="R16" s="28">
        <v>60</v>
      </c>
      <c r="S16" s="28">
        <v>3916980</v>
      </c>
      <c r="T16" s="28">
        <v>16</v>
      </c>
      <c r="U16" s="21"/>
      <c r="V16" s="21"/>
      <c r="W16" s="21"/>
      <c r="X16" s="21"/>
      <c r="Y16" s="21"/>
      <c r="Z16" s="21"/>
      <c r="AA16" s="21"/>
      <c r="AB16" s="21"/>
    </row>
    <row r="17" spans="1:28" x14ac:dyDescent="0.3">
      <c r="A17" s="14">
        <v>16</v>
      </c>
      <c r="B17" s="1" t="s">
        <v>29</v>
      </c>
      <c r="C17" s="27">
        <f>F17+H17+J17+L17+N17+P17+R17+T17</f>
        <v>348</v>
      </c>
      <c r="D17" s="14">
        <v>14</v>
      </c>
      <c r="E17" s="28">
        <v>3149910</v>
      </c>
      <c r="F17" s="28">
        <v>24</v>
      </c>
      <c r="G17" s="28">
        <v>8903630</v>
      </c>
      <c r="H17" s="28">
        <v>76</v>
      </c>
      <c r="I17" s="28">
        <v>3934660</v>
      </c>
      <c r="J17" s="28">
        <v>32</v>
      </c>
      <c r="K17" s="28">
        <v>3453610</v>
      </c>
      <c r="L17" s="28">
        <v>32</v>
      </c>
      <c r="M17" s="28">
        <v>15855830</v>
      </c>
      <c r="N17" s="28">
        <v>52</v>
      </c>
      <c r="O17" s="28">
        <v>12635020</v>
      </c>
      <c r="P17" s="28">
        <v>48</v>
      </c>
      <c r="Q17" s="28">
        <v>4783330</v>
      </c>
      <c r="R17" s="28">
        <v>20</v>
      </c>
      <c r="S17" s="28">
        <v>10855550</v>
      </c>
      <c r="T17" s="28">
        <v>64</v>
      </c>
      <c r="U17" s="21"/>
      <c r="V17" s="21"/>
      <c r="W17" s="21"/>
      <c r="X17" s="21"/>
      <c r="Y17" s="21"/>
      <c r="Z17" s="21"/>
      <c r="AA17" s="21"/>
      <c r="AB17" s="21"/>
    </row>
    <row r="18" spans="1:28" x14ac:dyDescent="0.3">
      <c r="A18" s="14">
        <v>17</v>
      </c>
      <c r="B18" s="1" t="s">
        <v>30</v>
      </c>
      <c r="C18" s="27">
        <f>F18+H18+J18+L18+N18+P18+R18+T18</f>
        <v>340</v>
      </c>
      <c r="D18" s="14">
        <v>12</v>
      </c>
      <c r="E18" s="28">
        <v>8073130</v>
      </c>
      <c r="F18" s="28">
        <v>72</v>
      </c>
      <c r="G18" s="28">
        <v>3020280</v>
      </c>
      <c r="H18" s="28">
        <v>32</v>
      </c>
      <c r="I18" s="28">
        <v>16105560</v>
      </c>
      <c r="J18" s="28">
        <v>60</v>
      </c>
      <c r="K18" s="28">
        <v>5177120</v>
      </c>
      <c r="L18" s="28">
        <v>52</v>
      </c>
      <c r="M18" s="28">
        <v>7470630</v>
      </c>
      <c r="N18" s="28">
        <v>32</v>
      </c>
      <c r="O18" s="28">
        <v>9556760</v>
      </c>
      <c r="P18" s="28">
        <v>32</v>
      </c>
      <c r="Q18" s="28">
        <v>7481190</v>
      </c>
      <c r="R18" s="28">
        <v>40</v>
      </c>
      <c r="S18" s="28">
        <v>4403720</v>
      </c>
      <c r="T18" s="28">
        <v>20</v>
      </c>
      <c r="U18" s="21"/>
      <c r="V18" s="21"/>
      <c r="W18" s="21"/>
      <c r="X18" s="21"/>
      <c r="Y18" s="21"/>
      <c r="Z18" s="21"/>
      <c r="AA18" s="21"/>
      <c r="AB18" s="21"/>
    </row>
    <row r="19" spans="1:28" x14ac:dyDescent="0.3">
      <c r="A19" s="14">
        <v>18</v>
      </c>
      <c r="B19" s="1" t="s">
        <v>61</v>
      </c>
      <c r="C19" s="27">
        <f>F19+H19+J19+L19+N19+P19+R19+T19</f>
        <v>316</v>
      </c>
      <c r="D19" s="14">
        <v>10</v>
      </c>
      <c r="E19" s="28">
        <v>2011900</v>
      </c>
      <c r="F19" s="28">
        <v>16</v>
      </c>
      <c r="G19" s="28">
        <v>7814070</v>
      </c>
      <c r="H19" s="28">
        <v>68</v>
      </c>
      <c r="I19" s="28">
        <v>15562910</v>
      </c>
      <c r="J19" s="28">
        <v>56</v>
      </c>
      <c r="K19" s="28">
        <v>3510560</v>
      </c>
      <c r="L19" s="28">
        <v>40</v>
      </c>
      <c r="M19" s="28">
        <v>29256510</v>
      </c>
      <c r="N19" s="28">
        <v>64</v>
      </c>
      <c r="O19" s="28">
        <v>6640980</v>
      </c>
      <c r="P19" s="28">
        <v>20</v>
      </c>
      <c r="Q19" s="28">
        <v>3861800</v>
      </c>
      <c r="R19" s="28">
        <v>16</v>
      </c>
      <c r="S19" s="28">
        <v>6581760</v>
      </c>
      <c r="T19" s="28">
        <v>36</v>
      </c>
      <c r="U19" s="21"/>
      <c r="V19" s="21"/>
      <c r="W19" s="21"/>
      <c r="X19" s="21"/>
      <c r="Y19" s="21"/>
      <c r="Z19" s="21"/>
      <c r="AA19" s="21"/>
      <c r="AB19" s="21"/>
    </row>
    <row r="20" spans="1:28" x14ac:dyDescent="0.3">
      <c r="A20" s="14">
        <v>19</v>
      </c>
      <c r="B20" s="1" t="s">
        <v>17</v>
      </c>
      <c r="C20" s="27">
        <f>F20+H20+J20+L20+N20+P20+R20+T20</f>
        <v>240</v>
      </c>
      <c r="D20" s="14">
        <v>9</v>
      </c>
      <c r="E20" s="28">
        <v>4100490</v>
      </c>
      <c r="F20" s="28">
        <v>44</v>
      </c>
      <c r="G20" s="28">
        <v>2500310</v>
      </c>
      <c r="H20" s="28">
        <v>28</v>
      </c>
      <c r="I20" s="28">
        <v>2661260</v>
      </c>
      <c r="J20" s="28">
        <v>16</v>
      </c>
      <c r="K20" s="28">
        <v>2976430</v>
      </c>
      <c r="L20" s="28">
        <v>28</v>
      </c>
      <c r="M20" s="28">
        <v>6358370</v>
      </c>
      <c r="N20" s="28">
        <v>20</v>
      </c>
      <c r="O20" s="28">
        <v>12218680</v>
      </c>
      <c r="P20" s="28">
        <v>44</v>
      </c>
      <c r="Q20" s="28">
        <v>8178800</v>
      </c>
      <c r="R20" s="28">
        <v>48</v>
      </c>
      <c r="S20" s="28">
        <v>1044880</v>
      </c>
      <c r="T20" s="28">
        <v>12</v>
      </c>
      <c r="U20" s="21"/>
      <c r="V20" s="21"/>
      <c r="W20" s="21"/>
      <c r="X20" s="21"/>
      <c r="Y20" s="21"/>
      <c r="Z20" s="21"/>
      <c r="AA20" s="21"/>
      <c r="AB20" s="21"/>
    </row>
    <row r="21" spans="1:28" x14ac:dyDescent="0.3">
      <c r="A21" s="14">
        <v>20</v>
      </c>
      <c r="B21" s="1" t="s">
        <v>32</v>
      </c>
      <c r="C21" s="27">
        <f>F21+H21+J21+L21+N21+P21+R21+T21</f>
        <v>236</v>
      </c>
      <c r="D21" s="14">
        <v>8</v>
      </c>
      <c r="E21" s="28">
        <v>1932900</v>
      </c>
      <c r="F21" s="28">
        <v>12</v>
      </c>
      <c r="G21" s="28">
        <v>7168410</v>
      </c>
      <c r="H21" s="28">
        <v>64</v>
      </c>
      <c r="I21" s="28">
        <v>3330180</v>
      </c>
      <c r="J21" s="28">
        <v>28</v>
      </c>
      <c r="K21" s="28">
        <v>1911530</v>
      </c>
      <c r="L21" s="28">
        <v>12</v>
      </c>
      <c r="M21" s="28">
        <v>15113110</v>
      </c>
      <c r="N21" s="28">
        <v>48</v>
      </c>
      <c r="O21" s="28">
        <v>7168410</v>
      </c>
      <c r="P21" s="28">
        <v>28</v>
      </c>
      <c r="Q21" s="28">
        <v>2635830</v>
      </c>
      <c r="R21" s="28">
        <v>12</v>
      </c>
      <c r="S21" s="28">
        <v>6189190</v>
      </c>
      <c r="T21" s="28">
        <v>32</v>
      </c>
      <c r="U21" s="21"/>
      <c r="V21" s="21"/>
      <c r="W21" s="21"/>
      <c r="X21" s="21"/>
      <c r="Y21" s="21"/>
      <c r="Z21" s="21"/>
      <c r="AA21" s="21"/>
      <c r="AB21" s="21"/>
    </row>
    <row r="22" spans="1:28" x14ac:dyDescent="0.3">
      <c r="A22" s="14">
        <v>21</v>
      </c>
      <c r="B22" s="1" t="s">
        <v>19</v>
      </c>
      <c r="C22" s="27">
        <f>F22+H22+J22+L22+N22+P22+R22+T22</f>
        <v>232</v>
      </c>
      <c r="D22" s="14">
        <v>7</v>
      </c>
      <c r="E22" s="28">
        <v>2609040</v>
      </c>
      <c r="F22" s="28">
        <v>20</v>
      </c>
      <c r="G22" s="28">
        <v>1944790</v>
      </c>
      <c r="H22" s="28">
        <v>12</v>
      </c>
      <c r="I22" s="28">
        <v>4204410</v>
      </c>
      <c r="J22" s="28">
        <v>36</v>
      </c>
      <c r="K22" s="28">
        <v>2592030</v>
      </c>
      <c r="L22" s="28">
        <v>20</v>
      </c>
      <c r="M22" s="28">
        <v>5463310</v>
      </c>
      <c r="N22" s="28">
        <v>12</v>
      </c>
      <c r="O22" s="28">
        <v>18111070</v>
      </c>
      <c r="P22" s="28">
        <v>64</v>
      </c>
      <c r="Q22" s="28">
        <v>4804110</v>
      </c>
      <c r="R22" s="28">
        <v>24</v>
      </c>
      <c r="S22" s="28">
        <v>6889810</v>
      </c>
      <c r="T22" s="28">
        <v>44</v>
      </c>
      <c r="U22" s="21"/>
      <c r="V22" s="21"/>
      <c r="W22" s="21"/>
      <c r="X22" s="21"/>
      <c r="Y22" s="21"/>
      <c r="Z22" s="21"/>
      <c r="AA22" s="21"/>
      <c r="AB22" s="21"/>
    </row>
    <row r="23" spans="1:28" x14ac:dyDescent="0.3">
      <c r="A23" s="14">
        <v>22</v>
      </c>
      <c r="B23" s="1" t="s">
        <v>28</v>
      </c>
      <c r="C23" s="27">
        <f>F23+H23+J23+L23+N23+P23+R23+T23</f>
        <v>0</v>
      </c>
      <c r="D23" s="14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1"/>
      <c r="V23" s="21"/>
      <c r="W23" s="21"/>
      <c r="X23" s="21"/>
      <c r="Y23" s="21"/>
      <c r="Z23" s="21"/>
      <c r="AA23" s="21"/>
      <c r="AB23" s="21"/>
    </row>
    <row r="24" spans="1:28" x14ac:dyDescent="0.3">
      <c r="A24" s="14">
        <v>23</v>
      </c>
      <c r="B24" s="1" t="s">
        <v>27</v>
      </c>
      <c r="C24" s="27">
        <f>F24+H24+J24+L24+N24+P24+R24+T24</f>
        <v>0</v>
      </c>
      <c r="D24" s="14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1"/>
      <c r="V24" s="21"/>
      <c r="W24" s="21"/>
      <c r="X24" s="21"/>
      <c r="Y24" s="21"/>
      <c r="Z24" s="21"/>
      <c r="AA24" s="21"/>
      <c r="AB24" s="21"/>
    </row>
    <row r="25" spans="1:28" x14ac:dyDescent="0.3">
      <c r="A25" s="14">
        <v>24</v>
      </c>
      <c r="B25" s="1" t="s">
        <v>22</v>
      </c>
      <c r="C25" s="27">
        <f>F25+H25+J25+L25+N25+P25+R25+T25</f>
        <v>0</v>
      </c>
      <c r="D25" s="14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1"/>
      <c r="V25" s="21"/>
      <c r="W25" s="21"/>
      <c r="X25" s="21"/>
      <c r="Y25" s="21"/>
      <c r="Z25" s="21"/>
      <c r="AA25" s="21"/>
      <c r="AB25" s="21"/>
    </row>
    <row r="27" spans="1:28" x14ac:dyDescent="0.3">
      <c r="A27" s="20" t="s">
        <v>58</v>
      </c>
    </row>
  </sheetData>
  <sortState ref="A2:T25">
    <sortCondition descending="1" ref="C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Entry Sheet</vt:lpstr>
      <vt:lpstr>Pinball Standings Page</vt:lpstr>
      <vt:lpstr>Results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2015-06-17T14:47:49Z</cp:lastPrinted>
  <dcterms:created xsi:type="dcterms:W3CDTF">2013-04-30T17:23:23Z</dcterms:created>
  <dcterms:modified xsi:type="dcterms:W3CDTF">2015-06-23T19:11:59Z</dcterms:modified>
</cp:coreProperties>
</file>