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132"/>
  </bookViews>
  <sheets>
    <sheet name="Pinball Standings Page" sheetId="1" r:id="rId1"/>
    <sheet name="Grp1-Rnd1" sheetId="3" state="hidden" r:id="rId2"/>
    <sheet name="Grp1-Rnd2" sheetId="5" state="hidden" r:id="rId3"/>
    <sheet name="Grp2-Rnd1" sheetId="6" state="hidden" r:id="rId4"/>
    <sheet name="Grp2-Rnd2" sheetId="7" state="hidden" r:id="rId5"/>
    <sheet name="Grp3-Rnd1" sheetId="9" state="hidden" r:id="rId6"/>
    <sheet name="Grp3-Rnd2" sheetId="10" state="hidden" r:id="rId7"/>
    <sheet name="Grp4-Rnd1" sheetId="11" state="hidden" r:id="rId8"/>
    <sheet name="Grp4-Rnd2" sheetId="12" state="hidden" r:id="rId9"/>
    <sheet name="Grp5-Rnd1" sheetId="13" state="hidden" r:id="rId10"/>
    <sheet name="Grp5-Rnd2" sheetId="14" state="hidden" r:id="rId11"/>
    <sheet name="Grp6-Rnd1" sheetId="15" state="hidden" r:id="rId12"/>
    <sheet name="Grp6-Rnd2" sheetId="16" state="hidden" r:id="rId13"/>
    <sheet name="Score Summary" sheetId="19" r:id="rId14"/>
  </sheets>
  <calcPr calcId="145621"/>
</workbook>
</file>

<file path=xl/calcChain.xml><?xml version="1.0" encoding="utf-8"?>
<calcChain xmlns="http://schemas.openxmlformats.org/spreadsheetml/2006/main">
  <c r="F19" i="16" l="1"/>
  <c r="F18" i="16"/>
  <c r="F17" i="16"/>
  <c r="F16" i="16"/>
  <c r="A19" i="16"/>
  <c r="A18" i="16"/>
  <c r="A17" i="16"/>
  <c r="A16" i="16"/>
  <c r="F11" i="16"/>
  <c r="F10" i="16"/>
  <c r="F9" i="16"/>
  <c r="F8" i="16"/>
  <c r="A11" i="16"/>
  <c r="A10" i="16"/>
  <c r="A9" i="16"/>
  <c r="A8" i="16"/>
  <c r="F19" i="15"/>
  <c r="F18" i="15"/>
  <c r="F17" i="15"/>
  <c r="F16" i="15"/>
  <c r="A19" i="15"/>
  <c r="A18" i="15"/>
  <c r="A17" i="15"/>
  <c r="A16" i="15"/>
  <c r="F11" i="15"/>
  <c r="F10" i="15"/>
  <c r="F9" i="15"/>
  <c r="F8" i="15"/>
  <c r="A11" i="15"/>
  <c r="A10" i="15"/>
  <c r="A9" i="15"/>
  <c r="A8" i="15"/>
  <c r="F19" i="14"/>
  <c r="F18" i="14"/>
  <c r="F17" i="14"/>
  <c r="F16" i="14"/>
  <c r="A19" i="14"/>
  <c r="A18" i="14"/>
  <c r="A17" i="14"/>
  <c r="A16" i="14"/>
  <c r="F11" i="14"/>
  <c r="F10" i="14"/>
  <c r="F9" i="14"/>
  <c r="F8" i="14"/>
  <c r="A11" i="14"/>
  <c r="A10" i="14"/>
  <c r="A9" i="14"/>
  <c r="A8" i="14"/>
  <c r="F19" i="13"/>
  <c r="F18" i="13"/>
  <c r="F17" i="13"/>
  <c r="F16" i="13"/>
  <c r="A19" i="13"/>
  <c r="A18" i="13"/>
  <c r="A17" i="13"/>
  <c r="A16" i="13"/>
  <c r="F11" i="13"/>
  <c r="F10" i="13"/>
  <c r="F9" i="13"/>
  <c r="F8" i="13"/>
  <c r="A11" i="13"/>
  <c r="A10" i="13"/>
  <c r="A9" i="13"/>
  <c r="A8" i="13"/>
  <c r="F19" i="12"/>
  <c r="F18" i="12"/>
  <c r="F17" i="12"/>
  <c r="F16" i="12"/>
  <c r="A19" i="12"/>
  <c r="A18" i="12"/>
  <c r="A17" i="12"/>
  <c r="A16" i="12"/>
  <c r="F11" i="12"/>
  <c r="F10" i="12"/>
  <c r="F9" i="12"/>
  <c r="F8" i="12"/>
  <c r="A11" i="12"/>
  <c r="A10" i="12"/>
  <c r="A9" i="12"/>
  <c r="A8" i="12"/>
  <c r="F19" i="11"/>
  <c r="F18" i="11"/>
  <c r="F17" i="11"/>
  <c r="F16" i="11"/>
  <c r="A19" i="11"/>
  <c r="A18" i="11"/>
  <c r="A17" i="11"/>
  <c r="A16" i="11"/>
  <c r="F11" i="11"/>
  <c r="F10" i="11"/>
  <c r="F9" i="11"/>
  <c r="F8" i="11"/>
  <c r="A11" i="11"/>
  <c r="A10" i="11"/>
  <c r="A9" i="11"/>
  <c r="A8" i="11"/>
  <c r="F19" i="10"/>
  <c r="F18" i="10"/>
  <c r="F17" i="10"/>
  <c r="F16" i="10"/>
  <c r="A19" i="10"/>
  <c r="A18" i="10"/>
  <c r="A17" i="10"/>
  <c r="A16" i="10"/>
  <c r="F11" i="10"/>
  <c r="F10" i="10"/>
  <c r="F9" i="10"/>
  <c r="F8" i="10"/>
  <c r="A11" i="10"/>
  <c r="A10" i="10"/>
  <c r="A9" i="10"/>
  <c r="A8" i="10"/>
  <c r="F19" i="9"/>
  <c r="F18" i="9"/>
  <c r="F17" i="9"/>
  <c r="F16" i="9"/>
  <c r="A19" i="9"/>
  <c r="A18" i="9"/>
  <c r="A17" i="9"/>
  <c r="A16" i="9"/>
  <c r="F11" i="9"/>
  <c r="F10" i="9"/>
  <c r="F9" i="9"/>
  <c r="F8" i="9"/>
  <c r="A11" i="9"/>
  <c r="A10" i="9"/>
  <c r="A9" i="9"/>
  <c r="A8" i="9"/>
  <c r="F19" i="7"/>
  <c r="F18" i="7"/>
  <c r="F17" i="7"/>
  <c r="F16" i="7"/>
  <c r="A19" i="7"/>
  <c r="A18" i="7"/>
  <c r="A17" i="7"/>
  <c r="A16" i="7"/>
  <c r="F11" i="7"/>
  <c r="F10" i="7"/>
  <c r="F9" i="7"/>
  <c r="F8" i="7"/>
  <c r="A11" i="7"/>
  <c r="A10" i="7"/>
  <c r="A9" i="7"/>
  <c r="A8" i="7"/>
  <c r="F19" i="6"/>
  <c r="F18" i="6"/>
  <c r="F17" i="6"/>
  <c r="F16" i="6"/>
  <c r="A19" i="6"/>
  <c r="A18" i="6"/>
  <c r="A17" i="6"/>
  <c r="A16" i="6"/>
  <c r="F11" i="6"/>
  <c r="F10" i="6"/>
  <c r="F9" i="6"/>
  <c r="F8" i="6"/>
  <c r="A11" i="6"/>
  <c r="A10" i="6"/>
  <c r="A9" i="6"/>
  <c r="A8" i="6"/>
  <c r="F19" i="5"/>
  <c r="F18" i="5"/>
  <c r="F17" i="5"/>
  <c r="F16" i="5"/>
  <c r="A19" i="5"/>
  <c r="A18" i="5"/>
  <c r="A17" i="5"/>
  <c r="A16" i="5"/>
  <c r="F11" i="5"/>
  <c r="F10" i="5"/>
  <c r="F9" i="5"/>
  <c r="F8" i="5"/>
  <c r="A11" i="5"/>
  <c r="A10" i="5"/>
  <c r="A9" i="5"/>
  <c r="A8" i="5"/>
  <c r="F19" i="3"/>
  <c r="F18" i="3"/>
  <c r="F17" i="3"/>
  <c r="F16" i="3"/>
  <c r="A19" i="3"/>
  <c r="A18" i="3"/>
  <c r="A17" i="3"/>
  <c r="A16" i="3"/>
  <c r="F11" i="3"/>
  <c r="F10" i="3"/>
  <c r="F9" i="3"/>
  <c r="F8" i="3"/>
  <c r="A11" i="3"/>
  <c r="A10" i="3"/>
  <c r="A9" i="3"/>
  <c r="A8" i="3"/>
</calcChain>
</file>

<file path=xl/comments1.xml><?xml version="1.0" encoding="utf-8"?>
<comments xmlns="http://schemas.openxmlformats.org/spreadsheetml/2006/main">
  <authors>
    <author>derek.thomson</author>
  </authors>
  <commentList>
    <comment ref="P15" authorId="0">
      <text>
        <r>
          <rPr>
            <b/>
            <sz val="9"/>
            <color indexed="81"/>
            <rFont val="Tahoma"/>
            <family val="2"/>
          </rPr>
          <t>derek.thomson:</t>
        </r>
        <r>
          <rPr>
            <sz val="9"/>
            <color indexed="81"/>
            <rFont val="Tahoma"/>
            <family val="2"/>
          </rPr>
          <t xml:space="preserve">
Player was late for event received a score of 0</t>
        </r>
      </text>
    </comment>
    <comment ref="F19" authorId="0">
      <text>
        <r>
          <rPr>
            <b/>
            <sz val="9"/>
            <color indexed="81"/>
            <rFont val="Tahoma"/>
            <family val="2"/>
          </rPr>
          <t>derek.thomson:</t>
        </r>
        <r>
          <rPr>
            <sz val="9"/>
            <color indexed="81"/>
            <rFont val="Tahoma"/>
            <family val="2"/>
          </rPr>
          <t xml:space="preserve">
Player had to leave early for an emergency. </t>
        </r>
      </text>
    </comment>
  </commentList>
</comments>
</file>

<file path=xl/sharedStrings.xml><?xml version="1.0" encoding="utf-8"?>
<sst xmlns="http://schemas.openxmlformats.org/spreadsheetml/2006/main" count="426" uniqueCount="65">
  <si>
    <t>Place</t>
  </si>
  <si>
    <t>Player</t>
  </si>
  <si>
    <t>Subs Used</t>
  </si>
  <si>
    <t>Total Points</t>
  </si>
  <si>
    <t>Machine Name</t>
  </si>
  <si>
    <t>Score</t>
  </si>
  <si>
    <t>#</t>
  </si>
  <si>
    <t>Die Hard Pinball Tournament Qualification Round Summary</t>
  </si>
  <si>
    <t>Group Number</t>
  </si>
  <si>
    <t>Sopranos</t>
  </si>
  <si>
    <t>ACDC</t>
  </si>
  <si>
    <t>Ironman</t>
  </si>
  <si>
    <t>The Walking Dead</t>
  </si>
  <si>
    <t>Initials</t>
  </si>
  <si>
    <t>Derek Thomson</t>
  </si>
  <si>
    <t xml:space="preserve">Round Number </t>
  </si>
  <si>
    <t>Event #1 (5/3/2015)</t>
  </si>
  <si>
    <t>Event #2 (19/3/2015)</t>
  </si>
  <si>
    <t>Event #3 (16/4/2015)</t>
  </si>
  <si>
    <t>Event #4 (7/5/2015)</t>
  </si>
  <si>
    <t>Event #5 (28/5/2015)</t>
  </si>
  <si>
    <t>Event #6 (18/6/2015)</t>
  </si>
  <si>
    <t>Event #7 (10/9/2015)</t>
  </si>
  <si>
    <t>Event #8 (1/10/2015)</t>
  </si>
  <si>
    <t>Event #9 (22/10/2015)</t>
  </si>
  <si>
    <t>Event #10 (19/11/2015)</t>
  </si>
  <si>
    <t>Jason Ploof</t>
  </si>
  <si>
    <t>Paul Sinclair</t>
  </si>
  <si>
    <t>Duane Cheremshynski</t>
  </si>
  <si>
    <t>Chris Von Skopczynski</t>
  </si>
  <si>
    <t>Sandra Von Skopczynski</t>
  </si>
  <si>
    <t>Rod Ferguson</t>
  </si>
  <si>
    <t>Mark Stephens</t>
  </si>
  <si>
    <t>Winston Tuttle</t>
  </si>
  <si>
    <t>Lauren Wheeler</t>
  </si>
  <si>
    <t>Gilles Touchette</t>
  </si>
  <si>
    <t>Jonathan Puckrin</t>
  </si>
  <si>
    <t>Jeremy Nelson</t>
  </si>
  <si>
    <t>Gary Keleman</t>
  </si>
  <si>
    <t>Garet Hess</t>
  </si>
  <si>
    <t>Darryl Hart</t>
  </si>
  <si>
    <t>Chad Lucyk</t>
  </si>
  <si>
    <t>Rick Halisky</t>
  </si>
  <si>
    <t>Lloyd Romain</t>
  </si>
  <si>
    <t>Ryan Jabs</t>
  </si>
  <si>
    <t>Steve Lacroix</t>
  </si>
  <si>
    <t>Ryan James</t>
  </si>
  <si>
    <t>Jason Zazula</t>
  </si>
  <si>
    <t>William LePage</t>
  </si>
  <si>
    <t>Wins</t>
  </si>
  <si>
    <t>* Player has automatically qualified for 'A' League Final in the top 16</t>
  </si>
  <si>
    <t>Points</t>
  </si>
  <si>
    <t>2*</t>
  </si>
  <si>
    <t xml:space="preserve">** Top 8 out of 10 events will count for final standings. </t>
  </si>
  <si>
    <t>Name</t>
  </si>
  <si>
    <t>ACDC [R1]</t>
  </si>
  <si>
    <t>ACDC [R2]</t>
  </si>
  <si>
    <t>Ironman [R1]</t>
  </si>
  <si>
    <t>Ironman [R2]</t>
  </si>
  <si>
    <t>Sopranos [R1]</t>
  </si>
  <si>
    <t>Sopranos [R2]</t>
  </si>
  <si>
    <t>The Walking Dead [R1]</t>
  </si>
  <si>
    <t>The Walking Dead [R2]</t>
  </si>
  <si>
    <t>NA</t>
  </si>
  <si>
    <t xml:space="preserve">* Ties are broken by the highest score on the side pot machine.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</si>
</sst>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8" borderId="0" applyNumberFormat="0" applyBorder="0" applyAlignment="0" applyProtection="0"/>
    <xf numFmtId="0" fontId="17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10" applyNumberFormat="0" applyAlignment="0" applyProtection="0"/>
    <xf numFmtId="0" fontId="20" fillId="12" borderId="11" applyNumberFormat="0" applyAlignment="0" applyProtection="0"/>
    <xf numFmtId="0" fontId="21" fillId="12" borderId="10" applyNumberFormat="0" applyAlignment="0" applyProtection="0"/>
    <xf numFmtId="0" fontId="22" fillId="0" borderId="12" applyNumberFormat="0" applyFill="0" applyAlignment="0" applyProtection="0"/>
    <xf numFmtId="0" fontId="23" fillId="13" borderId="13" applyNumberFormat="0" applyAlignment="0" applyProtection="0"/>
    <xf numFmtId="0" fontId="24" fillId="0" borderId="0" applyNumberFormat="0" applyFill="0" applyBorder="0" applyAlignment="0" applyProtection="0"/>
    <xf numFmtId="0" fontId="12" fillId="14" borderId="14" applyNumberFormat="0" applyFont="0" applyAlignment="0" applyProtection="0"/>
    <xf numFmtId="0" fontId="25" fillId="0" borderId="0" applyNumberFormat="0" applyFill="0" applyBorder="0" applyAlignment="0" applyProtection="0"/>
    <xf numFmtId="0" fontId="1" fillId="0" borderId="15" applyNumberFormat="0" applyFill="0" applyAlignment="0" applyProtection="0"/>
    <xf numFmtId="0" fontId="26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26" fillId="38" borderId="0" applyNumberFormat="0" applyBorder="0" applyAlignment="0" applyProtection="0"/>
    <xf numFmtId="0" fontId="27" fillId="0" borderId="0" applyNumberFormat="0" applyFill="0" applyBorder="0" applyAlignment="0" applyProtection="0"/>
    <xf numFmtId="43" fontId="12" fillId="0" borderId="0" applyFon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0" fillId="0" borderId="0" xfId="0" applyBorder="1" applyAlignment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6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5" fillId="0" borderId="1" xfId="0" applyFont="1" applyBorder="1"/>
    <xf numFmtId="0" fontId="4" fillId="0" borderId="1" xfId="0" applyFont="1" applyBorder="1"/>
    <xf numFmtId="0" fontId="3" fillId="0" borderId="1" xfId="0" applyFont="1" applyBorder="1" applyAlignment="1">
      <alignment horizontal="left"/>
    </xf>
    <xf numFmtId="0" fontId="0" fillId="0" borderId="0" xfId="0"/>
    <xf numFmtId="0" fontId="9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horizontal="center" vertical="center"/>
    </xf>
    <xf numFmtId="0" fontId="0" fillId="0" borderId="0" xfId="0" applyBorder="1"/>
    <xf numFmtId="0" fontId="10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165" fontId="0" fillId="0" borderId="0" xfId="42" applyNumberFormat="1" applyFont="1"/>
    <xf numFmtId="165" fontId="0" fillId="0" borderId="0" xfId="42" applyNumberFormat="1" applyFont="1" applyAlignment="1"/>
    <xf numFmtId="165" fontId="0" fillId="0" borderId="0" xfId="42" applyNumberFormat="1" applyFont="1" applyAlignment="1">
      <alignment horizontal="right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Comma" xfId="42" builtinId="3"/>
    <cellStyle name="Explanatory Text" xfId="15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te" xfId="14" builtinId="10" customBuiltin="1"/>
    <cellStyle name="Output" xfId="9" builtinId="21" customBuiltin="1"/>
    <cellStyle name="Title 2" xfId="41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workbookViewId="0">
      <selection activeCell="E12" sqref="E12"/>
    </sheetView>
  </sheetViews>
  <sheetFormatPr defaultRowHeight="14.4" x14ac:dyDescent="0.3"/>
  <cols>
    <col min="1" max="1" width="5.6640625" bestFit="1" customWidth="1"/>
    <col min="2" max="2" width="23.6640625" customWidth="1"/>
    <col min="3" max="12" width="11.6640625" customWidth="1"/>
    <col min="13" max="13" width="7.6640625" customWidth="1"/>
    <col min="14" max="14" width="5.44140625" bestFit="1" customWidth="1"/>
    <col min="15" max="15" width="7.44140625" customWidth="1"/>
  </cols>
  <sheetData>
    <row r="1" spans="1:15" ht="24.6" customHeight="1" x14ac:dyDescent="0.3">
      <c r="A1" s="14" t="s">
        <v>0</v>
      </c>
      <c r="B1" s="14" t="s">
        <v>1</v>
      </c>
      <c r="C1" s="15" t="s">
        <v>16</v>
      </c>
      <c r="D1" s="15" t="s">
        <v>17</v>
      </c>
      <c r="E1" s="15" t="s">
        <v>18</v>
      </c>
      <c r="F1" s="15" t="s">
        <v>19</v>
      </c>
      <c r="G1" s="15" t="s">
        <v>20</v>
      </c>
      <c r="H1" s="15" t="s">
        <v>21</v>
      </c>
      <c r="I1" s="15" t="s">
        <v>22</v>
      </c>
      <c r="J1" s="15" t="s">
        <v>23</v>
      </c>
      <c r="K1" s="15" t="s">
        <v>24</v>
      </c>
      <c r="L1" s="15" t="s">
        <v>25</v>
      </c>
      <c r="M1" s="15" t="s">
        <v>3</v>
      </c>
      <c r="N1" s="15" t="s">
        <v>49</v>
      </c>
      <c r="O1" s="15" t="s">
        <v>2</v>
      </c>
    </row>
    <row r="2" spans="1:15" x14ac:dyDescent="0.3">
      <c r="A2" s="16">
        <v>1</v>
      </c>
      <c r="B2" s="24" t="s">
        <v>14</v>
      </c>
      <c r="C2" s="16">
        <v>50</v>
      </c>
      <c r="D2" s="16">
        <v>50</v>
      </c>
      <c r="E2" s="16">
        <v>0</v>
      </c>
      <c r="F2" s="16">
        <v>0</v>
      </c>
      <c r="G2" s="16">
        <v>0</v>
      </c>
      <c r="H2" s="16">
        <v>0</v>
      </c>
      <c r="I2" s="16">
        <v>0</v>
      </c>
      <c r="J2" s="16">
        <v>0</v>
      </c>
      <c r="K2" s="16">
        <v>0</v>
      </c>
      <c r="L2" s="16">
        <v>0</v>
      </c>
      <c r="M2" s="19">
        <v>100</v>
      </c>
      <c r="N2" s="19" t="s">
        <v>52</v>
      </c>
      <c r="O2" s="16">
        <v>0</v>
      </c>
    </row>
    <row r="3" spans="1:15" x14ac:dyDescent="0.3">
      <c r="A3" s="16">
        <v>2</v>
      </c>
      <c r="B3" s="24" t="s">
        <v>36</v>
      </c>
      <c r="C3" s="16">
        <v>40</v>
      </c>
      <c r="D3" s="16">
        <v>38</v>
      </c>
      <c r="E3" s="16">
        <v>0</v>
      </c>
      <c r="F3" s="16">
        <v>0</v>
      </c>
      <c r="G3" s="16">
        <v>0</v>
      </c>
      <c r="H3" s="16">
        <v>0</v>
      </c>
      <c r="I3" s="16">
        <v>0</v>
      </c>
      <c r="J3" s="16">
        <v>0</v>
      </c>
      <c r="K3" s="16">
        <v>0</v>
      </c>
      <c r="L3" s="16">
        <v>0</v>
      </c>
      <c r="M3" s="19">
        <v>78</v>
      </c>
      <c r="N3" s="19"/>
      <c r="O3" s="16">
        <v>0</v>
      </c>
    </row>
    <row r="4" spans="1:15" x14ac:dyDescent="0.3">
      <c r="A4" s="16">
        <v>3</v>
      </c>
      <c r="B4" s="24" t="s">
        <v>37</v>
      </c>
      <c r="C4" s="16">
        <v>28</v>
      </c>
      <c r="D4" s="16">
        <v>45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9">
        <v>73</v>
      </c>
      <c r="N4" s="19"/>
      <c r="O4" s="16">
        <v>0</v>
      </c>
    </row>
    <row r="5" spans="1:15" x14ac:dyDescent="0.3">
      <c r="A5" s="16">
        <v>4</v>
      </c>
      <c r="B5" s="24" t="s">
        <v>35</v>
      </c>
      <c r="C5" s="16">
        <v>36</v>
      </c>
      <c r="D5" s="16">
        <v>30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9">
        <v>66</v>
      </c>
      <c r="N5" s="19"/>
      <c r="O5" s="16">
        <v>0</v>
      </c>
    </row>
    <row r="6" spans="1:15" x14ac:dyDescent="0.3">
      <c r="A6" s="16">
        <v>5</v>
      </c>
      <c r="B6" s="24" t="s">
        <v>47</v>
      </c>
      <c r="C6" s="16">
        <v>26</v>
      </c>
      <c r="D6" s="16">
        <v>40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9">
        <v>66</v>
      </c>
      <c r="N6" s="19"/>
      <c r="O6" s="16">
        <v>0</v>
      </c>
    </row>
    <row r="7" spans="1:15" x14ac:dyDescent="0.3">
      <c r="A7" s="16">
        <v>6</v>
      </c>
      <c r="B7" s="24" t="s">
        <v>39</v>
      </c>
      <c r="C7" s="16">
        <v>45</v>
      </c>
      <c r="D7" s="16">
        <v>20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9">
        <v>65</v>
      </c>
      <c r="N7" s="19"/>
      <c r="O7" s="16">
        <v>1</v>
      </c>
    </row>
    <row r="8" spans="1:15" x14ac:dyDescent="0.3">
      <c r="A8" s="16">
        <v>7</v>
      </c>
      <c r="B8" s="24" t="s">
        <v>31</v>
      </c>
      <c r="C8" s="16">
        <v>34</v>
      </c>
      <c r="D8" s="16">
        <v>24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9">
        <v>58</v>
      </c>
      <c r="N8" s="19"/>
      <c r="O8" s="16">
        <v>0</v>
      </c>
    </row>
    <row r="9" spans="1:15" x14ac:dyDescent="0.3">
      <c r="A9" s="16">
        <v>8</v>
      </c>
      <c r="B9" s="24" t="s">
        <v>46</v>
      </c>
      <c r="C9" s="16">
        <v>30</v>
      </c>
      <c r="D9" s="16">
        <v>26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9">
        <v>56</v>
      </c>
      <c r="N9" s="19"/>
      <c r="O9" s="16">
        <v>0</v>
      </c>
    </row>
    <row r="10" spans="1:15" x14ac:dyDescent="0.3">
      <c r="A10" s="16">
        <v>9</v>
      </c>
      <c r="B10" s="24" t="s">
        <v>34</v>
      </c>
      <c r="C10" s="16">
        <v>38</v>
      </c>
      <c r="D10" s="16">
        <v>16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9">
        <v>54</v>
      </c>
      <c r="N10" s="19"/>
      <c r="O10" s="16">
        <v>0</v>
      </c>
    </row>
    <row r="11" spans="1:15" x14ac:dyDescent="0.3">
      <c r="A11" s="16">
        <v>10</v>
      </c>
      <c r="B11" s="24" t="s">
        <v>44</v>
      </c>
      <c r="C11" s="16">
        <v>20</v>
      </c>
      <c r="D11" s="16">
        <v>32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9">
        <v>52</v>
      </c>
      <c r="N11" s="19"/>
      <c r="O11" s="16">
        <v>0</v>
      </c>
    </row>
    <row r="12" spans="1:15" x14ac:dyDescent="0.3">
      <c r="A12" s="16">
        <v>11</v>
      </c>
      <c r="B12" s="24" t="s">
        <v>26</v>
      </c>
      <c r="C12" s="16">
        <v>16</v>
      </c>
      <c r="D12" s="16">
        <v>36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9">
        <v>52</v>
      </c>
      <c r="N12" s="19"/>
      <c r="O12" s="16">
        <v>0</v>
      </c>
    </row>
    <row r="13" spans="1:15" x14ac:dyDescent="0.3">
      <c r="A13" s="16">
        <v>12</v>
      </c>
      <c r="B13" s="24" t="s">
        <v>48</v>
      </c>
      <c r="C13" s="16">
        <v>32</v>
      </c>
      <c r="D13" s="16">
        <v>14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9">
        <v>46</v>
      </c>
      <c r="N13" s="19"/>
      <c r="O13" s="16">
        <v>1</v>
      </c>
    </row>
    <row r="14" spans="1:15" x14ac:dyDescent="0.3">
      <c r="A14" s="16">
        <v>13</v>
      </c>
      <c r="B14" s="24" t="s">
        <v>42</v>
      </c>
      <c r="C14" s="16">
        <v>7</v>
      </c>
      <c r="D14" s="16">
        <v>34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9">
        <v>41</v>
      </c>
      <c r="N14" s="19"/>
      <c r="O14" s="16">
        <v>0</v>
      </c>
    </row>
    <row r="15" spans="1:15" x14ac:dyDescent="0.3">
      <c r="A15" s="16">
        <v>14</v>
      </c>
      <c r="B15" s="24" t="s">
        <v>28</v>
      </c>
      <c r="C15" s="16">
        <v>9</v>
      </c>
      <c r="D15" s="16">
        <v>28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9">
        <v>37</v>
      </c>
      <c r="N15" s="19"/>
      <c r="O15" s="16">
        <v>0</v>
      </c>
    </row>
    <row r="16" spans="1:15" x14ac:dyDescent="0.3">
      <c r="A16" s="16">
        <v>15</v>
      </c>
      <c r="B16" s="24" t="s">
        <v>33</v>
      </c>
      <c r="C16" s="16">
        <v>24</v>
      </c>
      <c r="D16" s="16">
        <v>10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9">
        <v>34</v>
      </c>
      <c r="N16" s="19"/>
      <c r="O16" s="16">
        <v>1</v>
      </c>
    </row>
    <row r="17" spans="1:15" ht="15" thickBot="1" x14ac:dyDescent="0.35">
      <c r="A17" s="18">
        <v>16</v>
      </c>
      <c r="B17" s="26" t="s">
        <v>41</v>
      </c>
      <c r="C17" s="18">
        <v>14</v>
      </c>
      <c r="D17" s="18">
        <v>18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0">
        <v>32</v>
      </c>
      <c r="N17" s="20"/>
      <c r="O17" s="18">
        <v>0</v>
      </c>
    </row>
    <row r="18" spans="1:15" x14ac:dyDescent="0.3">
      <c r="A18" s="17">
        <v>17</v>
      </c>
      <c r="B18" s="25" t="s">
        <v>32</v>
      </c>
      <c r="C18" s="17">
        <v>8</v>
      </c>
      <c r="D18" s="17">
        <v>22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21">
        <v>30</v>
      </c>
      <c r="N18" s="21"/>
      <c r="O18" s="17">
        <v>0</v>
      </c>
    </row>
    <row r="19" spans="1:15" x14ac:dyDescent="0.3">
      <c r="A19" s="16">
        <v>18</v>
      </c>
      <c r="B19" s="24" t="s">
        <v>29</v>
      </c>
      <c r="C19" s="16">
        <v>18</v>
      </c>
      <c r="D19" s="16">
        <v>8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9">
        <v>26</v>
      </c>
      <c r="N19" s="19"/>
      <c r="O19" s="16">
        <v>0</v>
      </c>
    </row>
    <row r="20" spans="1:15" x14ac:dyDescent="0.3">
      <c r="A20" s="16">
        <v>19</v>
      </c>
      <c r="B20" s="24" t="s">
        <v>27</v>
      </c>
      <c r="C20" s="16">
        <v>22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9">
        <v>22</v>
      </c>
      <c r="N20" s="19"/>
      <c r="O20" s="16">
        <v>0</v>
      </c>
    </row>
    <row r="21" spans="1:15" x14ac:dyDescent="0.3">
      <c r="A21" s="16">
        <v>20</v>
      </c>
      <c r="B21" s="24" t="s">
        <v>43</v>
      </c>
      <c r="C21" s="16">
        <v>12</v>
      </c>
      <c r="D21" s="16">
        <v>7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9">
        <v>19</v>
      </c>
      <c r="N21" s="19"/>
      <c r="O21" s="16">
        <v>0</v>
      </c>
    </row>
    <row r="22" spans="1:15" x14ac:dyDescent="0.3">
      <c r="A22" s="16">
        <v>21</v>
      </c>
      <c r="B22" s="24" t="s">
        <v>38</v>
      </c>
      <c r="C22" s="16">
        <v>10</v>
      </c>
      <c r="D22" s="16">
        <v>9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9">
        <v>19</v>
      </c>
      <c r="N22" s="19"/>
      <c r="O22" s="16">
        <v>1</v>
      </c>
    </row>
    <row r="23" spans="1:15" x14ac:dyDescent="0.3">
      <c r="A23" s="16">
        <v>22</v>
      </c>
      <c r="B23" s="24" t="s">
        <v>40</v>
      </c>
      <c r="C23" s="16">
        <v>6</v>
      </c>
      <c r="D23" s="16">
        <v>12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9">
        <v>18</v>
      </c>
      <c r="N23" s="19"/>
      <c r="O23" s="16">
        <v>0</v>
      </c>
    </row>
    <row r="24" spans="1:15" x14ac:dyDescent="0.3">
      <c r="A24" s="16">
        <v>23</v>
      </c>
      <c r="B24" s="24" t="s">
        <v>30</v>
      </c>
      <c r="C24" s="16">
        <v>5</v>
      </c>
      <c r="D24" s="16">
        <v>6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9">
        <v>11</v>
      </c>
      <c r="N24" s="19"/>
      <c r="O24" s="16">
        <v>0</v>
      </c>
    </row>
    <row r="25" spans="1:15" x14ac:dyDescent="0.3">
      <c r="A25" s="16">
        <v>24</v>
      </c>
      <c r="B25" s="24" t="s">
        <v>45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9">
        <v>0</v>
      </c>
      <c r="N25" s="19"/>
      <c r="O25" s="16">
        <v>0</v>
      </c>
    </row>
    <row r="26" spans="1:15" x14ac:dyDescent="0.3">
      <c r="A26" s="22"/>
      <c r="B26" s="23"/>
      <c r="C26" s="22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1:15" x14ac:dyDescent="0.3">
      <c r="A27" s="22" t="s">
        <v>50</v>
      </c>
      <c r="B27" s="23"/>
      <c r="C27" s="22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</row>
    <row r="28" spans="1:15" x14ac:dyDescent="0.3">
      <c r="A28" s="22" t="s">
        <v>53</v>
      </c>
      <c r="B28" s="23"/>
      <c r="C28" s="22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</sheetData>
  <pageMargins left="0.7" right="0.7" top="0.75" bottom="0.75" header="0.3" footer="0.3"/>
  <pageSetup scale="7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view="pageLayout" topLeftCell="A4" zoomScaleNormal="100" workbookViewId="0">
      <selection activeCell="C25" sqref="C25"/>
    </sheetView>
  </sheetViews>
  <sheetFormatPr defaultRowHeight="14.4" x14ac:dyDescent="0.3"/>
  <cols>
    <col min="1" max="1" width="25.5546875" customWidth="1"/>
    <col min="2" max="2" width="3.33203125" bestFit="1" customWidth="1"/>
    <col min="3" max="3" width="22.33203125" customWidth="1"/>
    <col min="4" max="4" width="12.6640625" customWidth="1"/>
    <col min="5" max="5" width="1.6640625" customWidth="1"/>
    <col min="6" max="6" width="25.5546875" customWidth="1"/>
    <col min="7" max="7" width="3.33203125" bestFit="1" customWidth="1"/>
    <col min="8" max="8" width="22.33203125" customWidth="1"/>
    <col min="9" max="9" width="12.6640625" customWidth="1"/>
  </cols>
  <sheetData>
    <row r="1" spans="1:10" ht="18.75" x14ac:dyDescent="0.3">
      <c r="A1" s="4" t="s">
        <v>7</v>
      </c>
      <c r="B1" s="4"/>
    </row>
    <row r="2" spans="1:10" ht="15.75" thickBot="1" x14ac:dyDescent="0.3"/>
    <row r="3" spans="1:10" ht="30" customHeight="1" thickBot="1" x14ac:dyDescent="0.45">
      <c r="A3" s="5" t="s">
        <v>8</v>
      </c>
      <c r="B3" s="3"/>
      <c r="C3" s="6">
        <v>5</v>
      </c>
      <c r="D3" s="2"/>
      <c r="E3" s="2"/>
      <c r="F3" s="5" t="s">
        <v>15</v>
      </c>
      <c r="H3" s="6">
        <v>1</v>
      </c>
    </row>
    <row r="4" spans="1:10" ht="15.75" thickBot="1" x14ac:dyDescent="0.3">
      <c r="C4" s="2"/>
      <c r="D4" s="2"/>
      <c r="E4" s="2"/>
    </row>
    <row r="5" spans="1:10" ht="30.6" customHeight="1" thickBot="1" x14ac:dyDescent="0.45">
      <c r="A5" s="7" t="s">
        <v>4</v>
      </c>
      <c r="B5" s="3"/>
      <c r="C5" s="27" t="s">
        <v>9</v>
      </c>
      <c r="D5" s="28"/>
      <c r="E5" s="2"/>
      <c r="F5" s="7" t="s">
        <v>4</v>
      </c>
      <c r="G5" s="3"/>
      <c r="H5" s="29" t="s">
        <v>10</v>
      </c>
      <c r="I5" s="30"/>
      <c r="J5" s="2"/>
    </row>
    <row r="7" spans="1:10" s="3" customFormat="1" ht="30.6" customHeight="1" x14ac:dyDescent="0.4">
      <c r="A7" s="7" t="s">
        <v>1</v>
      </c>
      <c r="B7" s="7" t="s">
        <v>6</v>
      </c>
      <c r="C7" s="7" t="s">
        <v>5</v>
      </c>
      <c r="D7" s="7" t="s">
        <v>13</v>
      </c>
      <c r="E7" s="8"/>
      <c r="F7" s="7" t="s">
        <v>1</v>
      </c>
      <c r="G7" s="7" t="s">
        <v>6</v>
      </c>
      <c r="H7" s="7" t="s">
        <v>5</v>
      </c>
      <c r="I7" s="7" t="s">
        <v>13</v>
      </c>
    </row>
    <row r="8" spans="1:10" ht="30.6" customHeight="1" x14ac:dyDescent="0.45">
      <c r="A8" s="9" t="str">
        <f>'Pinball Standings Page'!$B$18</f>
        <v>Mark Stephens</v>
      </c>
      <c r="B8" s="10">
        <v>1</v>
      </c>
      <c r="C8" s="1"/>
      <c r="D8" s="1"/>
      <c r="F8" s="9" t="str">
        <f>'Pinball Standings Page'!$B$18</f>
        <v>Mark Stephens</v>
      </c>
      <c r="G8" s="11">
        <v>1</v>
      </c>
      <c r="H8" s="1"/>
      <c r="I8" s="1"/>
    </row>
    <row r="9" spans="1:10" ht="30.6" customHeight="1" x14ac:dyDescent="0.45">
      <c r="A9" s="9" t="str">
        <f>'Pinball Standings Page'!$B$19</f>
        <v>Chris Von Skopczynski</v>
      </c>
      <c r="B9" s="10">
        <v>2</v>
      </c>
      <c r="C9" s="1"/>
      <c r="D9" s="1"/>
      <c r="F9" s="9" t="str">
        <f>'Pinball Standings Page'!$B$19</f>
        <v>Chris Von Skopczynski</v>
      </c>
      <c r="G9" s="11">
        <v>2</v>
      </c>
      <c r="H9" s="1"/>
      <c r="I9" s="1"/>
    </row>
    <row r="10" spans="1:10" ht="30.6" customHeight="1" x14ac:dyDescent="0.45">
      <c r="A10" s="9" t="str">
        <f>'Pinball Standings Page'!$B$20</f>
        <v>Paul Sinclair</v>
      </c>
      <c r="B10" s="10">
        <v>3</v>
      </c>
      <c r="C10" s="1"/>
      <c r="D10" s="1"/>
      <c r="F10" s="9" t="str">
        <f>'Pinball Standings Page'!$B$20</f>
        <v>Paul Sinclair</v>
      </c>
      <c r="G10" s="11">
        <v>3</v>
      </c>
      <c r="H10" s="1"/>
      <c r="I10" s="1"/>
    </row>
    <row r="11" spans="1:10" ht="30.6" customHeight="1" x14ac:dyDescent="0.45">
      <c r="A11" s="9" t="str">
        <f>'Pinball Standings Page'!$B$21</f>
        <v>Lloyd Romain</v>
      </c>
      <c r="B11" s="10">
        <v>4</v>
      </c>
      <c r="C11" s="1"/>
      <c r="D11" s="1"/>
      <c r="F11" s="9" t="str">
        <f>'Pinball Standings Page'!$B$21</f>
        <v>Lloyd Romain</v>
      </c>
      <c r="G11" s="11">
        <v>4</v>
      </c>
      <c r="H11" s="1"/>
      <c r="I11" s="1"/>
    </row>
    <row r="12" spans="1:10" ht="15" thickBot="1" x14ac:dyDescent="0.35"/>
    <row r="13" spans="1:10" ht="30.6" customHeight="1" thickBot="1" x14ac:dyDescent="0.55000000000000004">
      <c r="A13" s="7" t="s">
        <v>4</v>
      </c>
      <c r="B13" s="3"/>
      <c r="C13" s="31" t="s">
        <v>11</v>
      </c>
      <c r="D13" s="32"/>
      <c r="E13" s="2"/>
      <c r="F13" s="7" t="s">
        <v>4</v>
      </c>
      <c r="G13" s="3"/>
      <c r="H13" s="33" t="s">
        <v>12</v>
      </c>
      <c r="I13" s="34"/>
    </row>
    <row r="15" spans="1:10" s="3" customFormat="1" ht="30" customHeight="1" x14ac:dyDescent="0.5">
      <c r="A15" s="7" t="s">
        <v>1</v>
      </c>
      <c r="B15" s="7" t="s">
        <v>6</v>
      </c>
      <c r="C15" s="7" t="s">
        <v>5</v>
      </c>
      <c r="D15" s="7" t="s">
        <v>13</v>
      </c>
      <c r="E15" s="8"/>
      <c r="F15" s="7" t="s">
        <v>1</v>
      </c>
      <c r="G15" s="7" t="s">
        <v>6</v>
      </c>
      <c r="H15" s="7" t="s">
        <v>5</v>
      </c>
      <c r="I15" s="7" t="s">
        <v>13</v>
      </c>
    </row>
    <row r="16" spans="1:10" ht="30" customHeight="1" x14ac:dyDescent="0.35">
      <c r="A16" s="9" t="str">
        <f>'Pinball Standings Page'!$B$18</f>
        <v>Mark Stephens</v>
      </c>
      <c r="B16" s="1">
        <v>1</v>
      </c>
      <c r="C16" s="1"/>
      <c r="D16" s="1"/>
      <c r="F16" s="9" t="str">
        <f>'Pinball Standings Page'!$B$18</f>
        <v>Mark Stephens</v>
      </c>
      <c r="G16" s="1">
        <v>1</v>
      </c>
      <c r="H16" s="1"/>
      <c r="I16" s="1"/>
    </row>
    <row r="17" spans="1:9" ht="30" customHeight="1" x14ac:dyDescent="0.35">
      <c r="A17" s="9" t="str">
        <f>'Pinball Standings Page'!$B$19</f>
        <v>Chris Von Skopczynski</v>
      </c>
      <c r="B17" s="1">
        <v>2</v>
      </c>
      <c r="C17" s="1"/>
      <c r="D17" s="1"/>
      <c r="F17" s="9" t="str">
        <f>'Pinball Standings Page'!$B$19</f>
        <v>Chris Von Skopczynski</v>
      </c>
      <c r="G17" s="1">
        <v>2</v>
      </c>
      <c r="H17" s="1"/>
      <c r="I17" s="1"/>
    </row>
    <row r="18" spans="1:9" ht="30" customHeight="1" x14ac:dyDescent="0.35">
      <c r="A18" s="9" t="str">
        <f>'Pinball Standings Page'!$B$20</f>
        <v>Paul Sinclair</v>
      </c>
      <c r="B18" s="1">
        <v>3</v>
      </c>
      <c r="C18" s="1"/>
      <c r="D18" s="1"/>
      <c r="F18" s="9" t="str">
        <f>'Pinball Standings Page'!$B$20</f>
        <v>Paul Sinclair</v>
      </c>
      <c r="G18" s="1">
        <v>3</v>
      </c>
      <c r="H18" s="1"/>
      <c r="I18" s="1"/>
    </row>
    <row r="19" spans="1:9" ht="30" customHeight="1" x14ac:dyDescent="0.35">
      <c r="A19" s="9" t="str">
        <f>'Pinball Standings Page'!$B$21</f>
        <v>Lloyd Romain</v>
      </c>
      <c r="B19" s="1">
        <v>4</v>
      </c>
      <c r="C19" s="1"/>
      <c r="D19" s="1"/>
      <c r="F19" s="9" t="str">
        <f>'Pinball Standings Page'!$B$21</f>
        <v>Lloyd Romain</v>
      </c>
      <c r="G19" s="1">
        <v>4</v>
      </c>
      <c r="H19" s="1"/>
      <c r="I19" s="1"/>
    </row>
  </sheetData>
  <mergeCells count="4">
    <mergeCell ref="C5:D5"/>
    <mergeCell ref="H5:I5"/>
    <mergeCell ref="C13:D13"/>
    <mergeCell ref="H13:I13"/>
  </mergeCells>
  <pageMargins left="0.2" right="0.2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view="pageLayout" topLeftCell="A10" zoomScaleNormal="100" workbookViewId="0">
      <selection activeCell="C25" sqref="C25"/>
    </sheetView>
  </sheetViews>
  <sheetFormatPr defaultRowHeight="14.4" x14ac:dyDescent="0.3"/>
  <cols>
    <col min="1" max="1" width="25.5546875" customWidth="1"/>
    <col min="2" max="2" width="3.33203125" bestFit="1" customWidth="1"/>
    <col min="3" max="3" width="22.33203125" customWidth="1"/>
    <col min="4" max="4" width="12.6640625" customWidth="1"/>
    <col min="5" max="5" width="1.6640625" customWidth="1"/>
    <col min="6" max="6" width="25.5546875" customWidth="1"/>
    <col min="7" max="7" width="3.33203125" bestFit="1" customWidth="1"/>
    <col min="8" max="8" width="22.33203125" customWidth="1"/>
    <col min="9" max="9" width="12.6640625" customWidth="1"/>
  </cols>
  <sheetData>
    <row r="1" spans="1:10" ht="18.75" x14ac:dyDescent="0.3">
      <c r="A1" s="4" t="s">
        <v>7</v>
      </c>
      <c r="B1" s="4"/>
    </row>
    <row r="2" spans="1:10" ht="15.75" thickBot="1" x14ac:dyDescent="0.3"/>
    <row r="3" spans="1:10" ht="30" customHeight="1" thickBot="1" x14ac:dyDescent="0.45">
      <c r="A3" s="5" t="s">
        <v>8</v>
      </c>
      <c r="B3" s="3"/>
      <c r="C3" s="6">
        <v>5</v>
      </c>
      <c r="D3" s="2"/>
      <c r="E3" s="2"/>
      <c r="F3" s="5" t="s">
        <v>15</v>
      </c>
      <c r="H3" s="6">
        <v>2</v>
      </c>
    </row>
    <row r="4" spans="1:10" ht="15.75" thickBot="1" x14ac:dyDescent="0.3">
      <c r="C4" s="2"/>
      <c r="D4" s="2"/>
      <c r="E4" s="2"/>
    </row>
    <row r="5" spans="1:10" ht="30.6" customHeight="1" thickBot="1" x14ac:dyDescent="0.45">
      <c r="A5" s="7" t="s">
        <v>4</v>
      </c>
      <c r="B5" s="3"/>
      <c r="C5" s="27" t="s">
        <v>9</v>
      </c>
      <c r="D5" s="28"/>
      <c r="E5" s="2"/>
      <c r="F5" s="7" t="s">
        <v>4</v>
      </c>
      <c r="G5" s="3"/>
      <c r="H5" s="29" t="s">
        <v>10</v>
      </c>
      <c r="I5" s="30"/>
      <c r="J5" s="2"/>
    </row>
    <row r="7" spans="1:10" s="3" customFormat="1" ht="30.6" customHeight="1" x14ac:dyDescent="0.4">
      <c r="A7" s="7" t="s">
        <v>1</v>
      </c>
      <c r="B7" s="7" t="s">
        <v>6</v>
      </c>
      <c r="C7" s="7" t="s">
        <v>5</v>
      </c>
      <c r="D7" s="7" t="s">
        <v>13</v>
      </c>
      <c r="E7" s="8"/>
      <c r="F7" s="7" t="s">
        <v>1</v>
      </c>
      <c r="G7" s="7" t="s">
        <v>6</v>
      </c>
      <c r="H7" s="7" t="s">
        <v>5</v>
      </c>
      <c r="I7" s="7" t="s">
        <v>13</v>
      </c>
    </row>
    <row r="8" spans="1:10" ht="30.6" customHeight="1" x14ac:dyDescent="0.35">
      <c r="A8" s="9" t="str">
        <f>'Pinball Standings Page'!$B$18</f>
        <v>Mark Stephens</v>
      </c>
      <c r="B8" s="10">
        <v>1</v>
      </c>
      <c r="C8" s="1"/>
      <c r="D8" s="1"/>
      <c r="F8" s="9" t="str">
        <f>'Pinball Standings Page'!$B$18</f>
        <v>Mark Stephens</v>
      </c>
      <c r="G8" s="11">
        <v>1</v>
      </c>
      <c r="H8" s="1"/>
      <c r="I8" s="1"/>
    </row>
    <row r="9" spans="1:10" ht="30.6" customHeight="1" x14ac:dyDescent="0.35">
      <c r="A9" s="9" t="str">
        <f>'Pinball Standings Page'!$B$19</f>
        <v>Chris Von Skopczynski</v>
      </c>
      <c r="B9" s="10">
        <v>2</v>
      </c>
      <c r="C9" s="1"/>
      <c r="D9" s="1"/>
      <c r="F9" s="9" t="str">
        <f>'Pinball Standings Page'!$B$19</f>
        <v>Chris Von Skopczynski</v>
      </c>
      <c r="G9" s="11">
        <v>2</v>
      </c>
      <c r="H9" s="1"/>
      <c r="I9" s="1"/>
    </row>
    <row r="10" spans="1:10" ht="30.6" customHeight="1" x14ac:dyDescent="0.35">
      <c r="A10" s="9" t="str">
        <f>'Pinball Standings Page'!$B$20</f>
        <v>Paul Sinclair</v>
      </c>
      <c r="B10" s="10">
        <v>3</v>
      </c>
      <c r="C10" s="1"/>
      <c r="D10" s="1"/>
      <c r="F10" s="9" t="str">
        <f>'Pinball Standings Page'!$B$20</f>
        <v>Paul Sinclair</v>
      </c>
      <c r="G10" s="11">
        <v>3</v>
      </c>
      <c r="H10" s="1"/>
      <c r="I10" s="1"/>
    </row>
    <row r="11" spans="1:10" ht="30.6" customHeight="1" x14ac:dyDescent="0.35">
      <c r="A11" s="9" t="str">
        <f>'Pinball Standings Page'!$B$21</f>
        <v>Lloyd Romain</v>
      </c>
      <c r="B11" s="10">
        <v>4</v>
      </c>
      <c r="C11" s="1"/>
      <c r="D11" s="1"/>
      <c r="F11" s="9" t="str">
        <f>'Pinball Standings Page'!$B$21</f>
        <v>Lloyd Romain</v>
      </c>
      <c r="G11" s="11">
        <v>4</v>
      </c>
      <c r="H11" s="1"/>
      <c r="I11" s="1"/>
    </row>
    <row r="12" spans="1:10" ht="15.75" thickBot="1" x14ac:dyDescent="0.3"/>
    <row r="13" spans="1:10" ht="30.6" customHeight="1" thickBot="1" x14ac:dyDescent="0.45">
      <c r="A13" s="7" t="s">
        <v>4</v>
      </c>
      <c r="B13" s="3"/>
      <c r="C13" s="31" t="s">
        <v>11</v>
      </c>
      <c r="D13" s="32"/>
      <c r="E13" s="2"/>
      <c r="F13" s="7" t="s">
        <v>4</v>
      </c>
      <c r="G13" s="3"/>
      <c r="H13" s="33" t="s">
        <v>12</v>
      </c>
      <c r="I13" s="34"/>
    </row>
    <row r="15" spans="1:10" s="3" customFormat="1" ht="30" customHeight="1" x14ac:dyDescent="0.5">
      <c r="A15" s="7" t="s">
        <v>1</v>
      </c>
      <c r="B15" s="7" t="s">
        <v>6</v>
      </c>
      <c r="C15" s="7" t="s">
        <v>5</v>
      </c>
      <c r="D15" s="7" t="s">
        <v>13</v>
      </c>
      <c r="E15" s="8"/>
      <c r="F15" s="7" t="s">
        <v>1</v>
      </c>
      <c r="G15" s="7" t="s">
        <v>6</v>
      </c>
      <c r="H15" s="7" t="s">
        <v>5</v>
      </c>
      <c r="I15" s="7" t="s">
        <v>13</v>
      </c>
    </row>
    <row r="16" spans="1:10" ht="30" customHeight="1" x14ac:dyDescent="0.35">
      <c r="A16" s="9" t="str">
        <f>'Pinball Standings Page'!$B$18</f>
        <v>Mark Stephens</v>
      </c>
      <c r="B16" s="1">
        <v>1</v>
      </c>
      <c r="C16" s="1"/>
      <c r="D16" s="1"/>
      <c r="F16" s="9" t="str">
        <f>'Pinball Standings Page'!$B$18</f>
        <v>Mark Stephens</v>
      </c>
      <c r="G16" s="1">
        <v>1</v>
      </c>
      <c r="H16" s="1"/>
      <c r="I16" s="1"/>
    </row>
    <row r="17" spans="1:9" ht="30" customHeight="1" x14ac:dyDescent="0.35">
      <c r="A17" s="9" t="str">
        <f>'Pinball Standings Page'!$B$19</f>
        <v>Chris Von Skopczynski</v>
      </c>
      <c r="B17" s="1">
        <v>2</v>
      </c>
      <c r="C17" s="1"/>
      <c r="D17" s="1"/>
      <c r="F17" s="9" t="str">
        <f>'Pinball Standings Page'!$B$19</f>
        <v>Chris Von Skopczynski</v>
      </c>
      <c r="G17" s="1">
        <v>2</v>
      </c>
      <c r="H17" s="1"/>
      <c r="I17" s="1"/>
    </row>
    <row r="18" spans="1:9" ht="30" customHeight="1" x14ac:dyDescent="0.35">
      <c r="A18" s="9" t="str">
        <f>'Pinball Standings Page'!$B$20</f>
        <v>Paul Sinclair</v>
      </c>
      <c r="B18" s="1">
        <v>3</v>
      </c>
      <c r="C18" s="1"/>
      <c r="D18" s="1"/>
      <c r="F18" s="9" t="str">
        <f>'Pinball Standings Page'!$B$20</f>
        <v>Paul Sinclair</v>
      </c>
      <c r="G18" s="1">
        <v>3</v>
      </c>
      <c r="H18" s="1"/>
      <c r="I18" s="1"/>
    </row>
    <row r="19" spans="1:9" ht="30" customHeight="1" x14ac:dyDescent="0.35">
      <c r="A19" s="9" t="str">
        <f>'Pinball Standings Page'!$B$21</f>
        <v>Lloyd Romain</v>
      </c>
      <c r="B19" s="1">
        <v>4</v>
      </c>
      <c r="C19" s="1"/>
      <c r="D19" s="1"/>
      <c r="F19" s="9" t="str">
        <f>'Pinball Standings Page'!$B$21</f>
        <v>Lloyd Romain</v>
      </c>
      <c r="G19" s="1">
        <v>4</v>
      </c>
      <c r="H19" s="1"/>
      <c r="I19" s="1"/>
    </row>
  </sheetData>
  <mergeCells count="4">
    <mergeCell ref="C5:D5"/>
    <mergeCell ref="H5:I5"/>
    <mergeCell ref="C13:D13"/>
    <mergeCell ref="H13:I13"/>
  </mergeCells>
  <pageMargins left="0.2" right="0.2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view="pageLayout" topLeftCell="A10" zoomScaleNormal="100" workbookViewId="0">
      <selection activeCell="C25" sqref="C25"/>
    </sheetView>
  </sheetViews>
  <sheetFormatPr defaultRowHeight="14.4" x14ac:dyDescent="0.3"/>
  <cols>
    <col min="1" max="1" width="25.5546875" customWidth="1"/>
    <col min="2" max="2" width="3.33203125" bestFit="1" customWidth="1"/>
    <col min="3" max="3" width="22.33203125" customWidth="1"/>
    <col min="4" max="4" width="12.6640625" customWidth="1"/>
    <col min="5" max="5" width="1.6640625" customWidth="1"/>
    <col min="6" max="6" width="25.5546875" customWidth="1"/>
    <col min="7" max="7" width="3.33203125" bestFit="1" customWidth="1"/>
    <col min="8" max="8" width="22.33203125" customWidth="1"/>
    <col min="9" max="9" width="12.6640625" customWidth="1"/>
  </cols>
  <sheetData>
    <row r="1" spans="1:10" ht="18.75" x14ac:dyDescent="0.3">
      <c r="A1" s="4" t="s">
        <v>7</v>
      </c>
      <c r="B1" s="4"/>
    </row>
    <row r="2" spans="1:10" ht="15.75" thickBot="1" x14ac:dyDescent="0.3"/>
    <row r="3" spans="1:10" ht="30" customHeight="1" thickBot="1" x14ac:dyDescent="0.45">
      <c r="A3" s="5" t="s">
        <v>8</v>
      </c>
      <c r="B3" s="3"/>
      <c r="C3" s="6">
        <v>6</v>
      </c>
      <c r="D3" s="2"/>
      <c r="E3" s="2"/>
      <c r="F3" s="5" t="s">
        <v>15</v>
      </c>
      <c r="H3" s="6">
        <v>1</v>
      </c>
    </row>
    <row r="4" spans="1:10" ht="15.75" thickBot="1" x14ac:dyDescent="0.3">
      <c r="C4" s="2"/>
      <c r="D4" s="2"/>
      <c r="E4" s="2"/>
    </row>
    <row r="5" spans="1:10" ht="30.6" customHeight="1" thickBot="1" x14ac:dyDescent="0.45">
      <c r="A5" s="7" t="s">
        <v>4</v>
      </c>
      <c r="B5" s="3"/>
      <c r="C5" s="27" t="s">
        <v>9</v>
      </c>
      <c r="D5" s="28"/>
      <c r="E5" s="2"/>
      <c r="F5" s="7" t="s">
        <v>4</v>
      </c>
      <c r="G5" s="3"/>
      <c r="H5" s="29" t="s">
        <v>10</v>
      </c>
      <c r="I5" s="30"/>
      <c r="J5" s="2"/>
    </row>
    <row r="7" spans="1:10" s="3" customFormat="1" ht="30.6" customHeight="1" x14ac:dyDescent="0.4">
      <c r="A7" s="7" t="s">
        <v>1</v>
      </c>
      <c r="B7" s="7" t="s">
        <v>6</v>
      </c>
      <c r="C7" s="7" t="s">
        <v>5</v>
      </c>
      <c r="D7" s="7" t="s">
        <v>13</v>
      </c>
      <c r="E7" s="8"/>
      <c r="F7" s="7" t="s">
        <v>1</v>
      </c>
      <c r="G7" s="7" t="s">
        <v>6</v>
      </c>
      <c r="H7" s="7" t="s">
        <v>5</v>
      </c>
      <c r="I7" s="7" t="s">
        <v>13</v>
      </c>
    </row>
    <row r="8" spans="1:10" ht="30.6" customHeight="1" x14ac:dyDescent="0.35">
      <c r="A8" s="9" t="str">
        <f>'Pinball Standings Page'!$B$22</f>
        <v>Gary Keleman</v>
      </c>
      <c r="B8" s="10">
        <v>1</v>
      </c>
      <c r="C8" s="1"/>
      <c r="D8" s="1"/>
      <c r="F8" s="9" t="str">
        <f>'Pinball Standings Page'!$B$22</f>
        <v>Gary Keleman</v>
      </c>
      <c r="G8" s="11">
        <v>1</v>
      </c>
      <c r="H8" s="1"/>
      <c r="I8" s="1"/>
    </row>
    <row r="9" spans="1:10" ht="30.6" customHeight="1" x14ac:dyDescent="0.35">
      <c r="A9" s="9" t="str">
        <f>'Pinball Standings Page'!$B$23</f>
        <v>Darryl Hart</v>
      </c>
      <c r="B9" s="10">
        <v>2</v>
      </c>
      <c r="C9" s="1"/>
      <c r="D9" s="1"/>
      <c r="F9" s="9" t="str">
        <f>'Pinball Standings Page'!$B$23</f>
        <v>Darryl Hart</v>
      </c>
      <c r="G9" s="11">
        <v>2</v>
      </c>
      <c r="H9" s="1"/>
      <c r="I9" s="1"/>
    </row>
    <row r="10" spans="1:10" ht="30.6" customHeight="1" x14ac:dyDescent="0.35">
      <c r="A10" s="9" t="str">
        <f>'Pinball Standings Page'!$B$24</f>
        <v>Sandra Von Skopczynski</v>
      </c>
      <c r="B10" s="10">
        <v>3</v>
      </c>
      <c r="C10" s="1"/>
      <c r="D10" s="1"/>
      <c r="F10" s="9" t="str">
        <f>'Pinball Standings Page'!$B$24</f>
        <v>Sandra Von Skopczynski</v>
      </c>
      <c r="G10" s="11">
        <v>3</v>
      </c>
      <c r="H10" s="1"/>
      <c r="I10" s="1"/>
    </row>
    <row r="11" spans="1:10" ht="30.6" customHeight="1" x14ac:dyDescent="0.35">
      <c r="A11" s="9" t="str">
        <f>'Pinball Standings Page'!$B$25</f>
        <v>Steve Lacroix</v>
      </c>
      <c r="B11" s="10">
        <v>4</v>
      </c>
      <c r="C11" s="1"/>
      <c r="D11" s="1"/>
      <c r="F11" s="9" t="str">
        <f>'Pinball Standings Page'!$B$25</f>
        <v>Steve Lacroix</v>
      </c>
      <c r="G11" s="11">
        <v>4</v>
      </c>
      <c r="H11" s="1"/>
      <c r="I11" s="1"/>
    </row>
    <row r="12" spans="1:10" ht="15.75" thickBot="1" x14ac:dyDescent="0.3"/>
    <row r="13" spans="1:10" ht="30.6" customHeight="1" thickBot="1" x14ac:dyDescent="0.45">
      <c r="A13" s="7" t="s">
        <v>4</v>
      </c>
      <c r="B13" s="3"/>
      <c r="C13" s="31" t="s">
        <v>11</v>
      </c>
      <c r="D13" s="32"/>
      <c r="E13" s="2"/>
      <c r="F13" s="7" t="s">
        <v>4</v>
      </c>
      <c r="G13" s="3"/>
      <c r="H13" s="33" t="s">
        <v>12</v>
      </c>
      <c r="I13" s="34"/>
    </row>
    <row r="15" spans="1:10" s="3" customFormat="1" ht="30" customHeight="1" x14ac:dyDescent="0.5">
      <c r="A15" s="7" t="s">
        <v>1</v>
      </c>
      <c r="B15" s="7" t="s">
        <v>6</v>
      </c>
      <c r="C15" s="7" t="s">
        <v>5</v>
      </c>
      <c r="D15" s="7" t="s">
        <v>13</v>
      </c>
      <c r="E15" s="8"/>
      <c r="F15" s="7" t="s">
        <v>1</v>
      </c>
      <c r="G15" s="7" t="s">
        <v>6</v>
      </c>
      <c r="H15" s="7" t="s">
        <v>5</v>
      </c>
      <c r="I15" s="7" t="s">
        <v>13</v>
      </c>
    </row>
    <row r="16" spans="1:10" ht="30" customHeight="1" x14ac:dyDescent="0.35">
      <c r="A16" s="9" t="str">
        <f>'Pinball Standings Page'!$B$22</f>
        <v>Gary Keleman</v>
      </c>
      <c r="B16" s="1">
        <v>1</v>
      </c>
      <c r="C16" s="1"/>
      <c r="D16" s="1"/>
      <c r="F16" s="9" t="str">
        <f>'Pinball Standings Page'!$B$22</f>
        <v>Gary Keleman</v>
      </c>
      <c r="G16" s="1">
        <v>1</v>
      </c>
      <c r="H16" s="1"/>
      <c r="I16" s="1"/>
    </row>
    <row r="17" spans="1:9" ht="30" customHeight="1" x14ac:dyDescent="0.35">
      <c r="A17" s="9" t="str">
        <f>'Pinball Standings Page'!$B$23</f>
        <v>Darryl Hart</v>
      </c>
      <c r="B17" s="1">
        <v>2</v>
      </c>
      <c r="C17" s="1"/>
      <c r="D17" s="1"/>
      <c r="F17" s="9" t="str">
        <f>'Pinball Standings Page'!$B$23</f>
        <v>Darryl Hart</v>
      </c>
      <c r="G17" s="1">
        <v>2</v>
      </c>
      <c r="H17" s="1"/>
      <c r="I17" s="1"/>
    </row>
    <row r="18" spans="1:9" ht="30" customHeight="1" x14ac:dyDescent="0.35">
      <c r="A18" s="9" t="str">
        <f>'Pinball Standings Page'!$B$24</f>
        <v>Sandra Von Skopczynski</v>
      </c>
      <c r="B18" s="1">
        <v>3</v>
      </c>
      <c r="C18" s="1"/>
      <c r="D18" s="1"/>
      <c r="F18" s="9" t="str">
        <f>'Pinball Standings Page'!$B$24</f>
        <v>Sandra Von Skopczynski</v>
      </c>
      <c r="G18" s="1">
        <v>3</v>
      </c>
      <c r="H18" s="1"/>
      <c r="I18" s="1"/>
    </row>
    <row r="19" spans="1:9" ht="30" customHeight="1" x14ac:dyDescent="0.35">
      <c r="A19" s="9" t="str">
        <f>'Pinball Standings Page'!$B$25</f>
        <v>Steve Lacroix</v>
      </c>
      <c r="B19" s="1">
        <v>4</v>
      </c>
      <c r="C19" s="1"/>
      <c r="D19" s="1"/>
      <c r="F19" s="9" t="str">
        <f>'Pinball Standings Page'!$B$25</f>
        <v>Steve Lacroix</v>
      </c>
      <c r="G19" s="1">
        <v>4</v>
      </c>
      <c r="H19" s="1"/>
      <c r="I19" s="1"/>
    </row>
  </sheetData>
  <mergeCells count="4">
    <mergeCell ref="C5:D5"/>
    <mergeCell ref="H5:I5"/>
    <mergeCell ref="C13:D13"/>
    <mergeCell ref="H13:I13"/>
  </mergeCells>
  <pageMargins left="0.2" right="0.2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view="pageLayout" zoomScaleNormal="100" workbookViewId="0">
      <selection activeCell="C25" sqref="C25"/>
    </sheetView>
  </sheetViews>
  <sheetFormatPr defaultRowHeight="14.4" x14ac:dyDescent="0.3"/>
  <cols>
    <col min="1" max="1" width="25.5546875" customWidth="1"/>
    <col min="2" max="2" width="3.33203125" bestFit="1" customWidth="1"/>
    <col min="3" max="3" width="22.33203125" customWidth="1"/>
    <col min="4" max="4" width="12.6640625" customWidth="1"/>
    <col min="5" max="5" width="1.6640625" customWidth="1"/>
    <col min="6" max="6" width="25.5546875" customWidth="1"/>
    <col min="7" max="7" width="3.33203125" bestFit="1" customWidth="1"/>
    <col min="8" max="8" width="22.33203125" customWidth="1"/>
    <col min="9" max="9" width="12.6640625" customWidth="1"/>
  </cols>
  <sheetData>
    <row r="1" spans="1:10" ht="18.75" x14ac:dyDescent="0.3">
      <c r="A1" s="4" t="s">
        <v>7</v>
      </c>
      <c r="B1" s="4"/>
    </row>
    <row r="2" spans="1:10" ht="15.75" thickBot="1" x14ac:dyDescent="0.3"/>
    <row r="3" spans="1:10" ht="30" customHeight="1" thickBot="1" x14ac:dyDescent="0.45">
      <c r="A3" s="5" t="s">
        <v>8</v>
      </c>
      <c r="B3" s="3"/>
      <c r="C3" s="6">
        <v>6</v>
      </c>
      <c r="D3" s="2"/>
      <c r="E3" s="2"/>
      <c r="F3" s="5" t="s">
        <v>15</v>
      </c>
      <c r="H3" s="6">
        <v>2</v>
      </c>
    </row>
    <row r="4" spans="1:10" ht="15.75" thickBot="1" x14ac:dyDescent="0.3">
      <c r="C4" s="2"/>
      <c r="D4" s="2"/>
      <c r="E4" s="2"/>
    </row>
    <row r="5" spans="1:10" ht="30.6" customHeight="1" thickBot="1" x14ac:dyDescent="0.45">
      <c r="A5" s="7" t="s">
        <v>4</v>
      </c>
      <c r="B5" s="3"/>
      <c r="C5" s="27" t="s">
        <v>9</v>
      </c>
      <c r="D5" s="28"/>
      <c r="E5" s="2"/>
      <c r="F5" s="7" t="s">
        <v>4</v>
      </c>
      <c r="G5" s="3"/>
      <c r="H5" s="29" t="s">
        <v>10</v>
      </c>
      <c r="I5" s="30"/>
      <c r="J5" s="2"/>
    </row>
    <row r="7" spans="1:10" s="3" customFormat="1" ht="30.6" customHeight="1" x14ac:dyDescent="0.5">
      <c r="A7" s="7" t="s">
        <v>1</v>
      </c>
      <c r="B7" s="7" t="s">
        <v>6</v>
      </c>
      <c r="C7" s="7" t="s">
        <v>5</v>
      </c>
      <c r="D7" s="7" t="s">
        <v>13</v>
      </c>
      <c r="E7" s="8"/>
      <c r="F7" s="7" t="s">
        <v>1</v>
      </c>
      <c r="G7" s="7" t="s">
        <v>6</v>
      </c>
      <c r="H7" s="7" t="s">
        <v>5</v>
      </c>
      <c r="I7" s="7" t="s">
        <v>13</v>
      </c>
    </row>
    <row r="8" spans="1:10" ht="30.6" customHeight="1" x14ac:dyDescent="0.45">
      <c r="A8" s="9" t="str">
        <f>'Pinball Standings Page'!$B$22</f>
        <v>Gary Keleman</v>
      </c>
      <c r="B8" s="10">
        <v>1</v>
      </c>
      <c r="C8" s="1"/>
      <c r="D8" s="1"/>
      <c r="F8" s="9" t="str">
        <f>'Pinball Standings Page'!$B$22</f>
        <v>Gary Keleman</v>
      </c>
      <c r="G8" s="11">
        <v>1</v>
      </c>
      <c r="H8" s="1"/>
      <c r="I8" s="1"/>
    </row>
    <row r="9" spans="1:10" ht="30.6" customHeight="1" x14ac:dyDescent="0.45">
      <c r="A9" s="9" t="str">
        <f>'Pinball Standings Page'!$B$23</f>
        <v>Darryl Hart</v>
      </c>
      <c r="B9" s="10">
        <v>2</v>
      </c>
      <c r="C9" s="1"/>
      <c r="D9" s="1"/>
      <c r="F9" s="9" t="str">
        <f>'Pinball Standings Page'!$B$23</f>
        <v>Darryl Hart</v>
      </c>
      <c r="G9" s="11">
        <v>2</v>
      </c>
      <c r="H9" s="1"/>
      <c r="I9" s="1"/>
    </row>
    <row r="10" spans="1:10" ht="30.6" customHeight="1" x14ac:dyDescent="0.45">
      <c r="A10" s="9" t="str">
        <f>'Pinball Standings Page'!$B$24</f>
        <v>Sandra Von Skopczynski</v>
      </c>
      <c r="B10" s="10">
        <v>3</v>
      </c>
      <c r="C10" s="1"/>
      <c r="D10" s="1"/>
      <c r="F10" s="9" t="str">
        <f>'Pinball Standings Page'!$B$24</f>
        <v>Sandra Von Skopczynski</v>
      </c>
      <c r="G10" s="11">
        <v>3</v>
      </c>
      <c r="H10" s="1"/>
      <c r="I10" s="1"/>
    </row>
    <row r="11" spans="1:10" ht="30.6" customHeight="1" x14ac:dyDescent="0.45">
      <c r="A11" s="9" t="str">
        <f>'Pinball Standings Page'!$B$25</f>
        <v>Steve Lacroix</v>
      </c>
      <c r="B11" s="10">
        <v>4</v>
      </c>
      <c r="C11" s="1"/>
      <c r="D11" s="1"/>
      <c r="F11" s="9" t="str">
        <f>'Pinball Standings Page'!$B$25</f>
        <v>Steve Lacroix</v>
      </c>
      <c r="G11" s="11">
        <v>4</v>
      </c>
      <c r="H11" s="1"/>
      <c r="I11" s="1"/>
    </row>
    <row r="12" spans="1:10" ht="15" thickBot="1" x14ac:dyDescent="0.35"/>
    <row r="13" spans="1:10" ht="30.6" customHeight="1" thickBot="1" x14ac:dyDescent="0.55000000000000004">
      <c r="A13" s="7" t="s">
        <v>4</v>
      </c>
      <c r="B13" s="3"/>
      <c r="C13" s="31" t="s">
        <v>11</v>
      </c>
      <c r="D13" s="32"/>
      <c r="E13" s="2"/>
      <c r="F13" s="7" t="s">
        <v>4</v>
      </c>
      <c r="G13" s="3"/>
      <c r="H13" s="33" t="s">
        <v>12</v>
      </c>
      <c r="I13" s="34"/>
    </row>
    <row r="15" spans="1:10" s="3" customFormat="1" ht="30" customHeight="1" x14ac:dyDescent="0.5">
      <c r="A15" s="7" t="s">
        <v>1</v>
      </c>
      <c r="B15" s="7" t="s">
        <v>6</v>
      </c>
      <c r="C15" s="7" t="s">
        <v>5</v>
      </c>
      <c r="D15" s="7" t="s">
        <v>13</v>
      </c>
      <c r="E15" s="8"/>
      <c r="F15" s="7" t="s">
        <v>1</v>
      </c>
      <c r="G15" s="7" t="s">
        <v>6</v>
      </c>
      <c r="H15" s="7" t="s">
        <v>5</v>
      </c>
      <c r="I15" s="7" t="s">
        <v>13</v>
      </c>
    </row>
    <row r="16" spans="1:10" ht="30" customHeight="1" x14ac:dyDescent="0.35">
      <c r="A16" s="9" t="str">
        <f>'Pinball Standings Page'!$B$22</f>
        <v>Gary Keleman</v>
      </c>
      <c r="B16" s="1">
        <v>1</v>
      </c>
      <c r="C16" s="1"/>
      <c r="D16" s="1"/>
      <c r="F16" s="9" t="str">
        <f>'Pinball Standings Page'!$B$22</f>
        <v>Gary Keleman</v>
      </c>
      <c r="G16" s="1">
        <v>1</v>
      </c>
      <c r="H16" s="1"/>
      <c r="I16" s="1"/>
    </row>
    <row r="17" spans="1:9" ht="30" customHeight="1" x14ac:dyDescent="0.35">
      <c r="A17" s="9" t="str">
        <f>'Pinball Standings Page'!$B$23</f>
        <v>Darryl Hart</v>
      </c>
      <c r="B17" s="1">
        <v>2</v>
      </c>
      <c r="C17" s="1"/>
      <c r="D17" s="1"/>
      <c r="F17" s="9" t="str">
        <f>'Pinball Standings Page'!$B$23</f>
        <v>Darryl Hart</v>
      </c>
      <c r="G17" s="1">
        <v>2</v>
      </c>
      <c r="H17" s="1"/>
      <c r="I17" s="1"/>
    </row>
    <row r="18" spans="1:9" ht="30" customHeight="1" x14ac:dyDescent="0.35">
      <c r="A18" s="9" t="str">
        <f>'Pinball Standings Page'!$B$24</f>
        <v>Sandra Von Skopczynski</v>
      </c>
      <c r="B18" s="1">
        <v>3</v>
      </c>
      <c r="C18" s="1"/>
      <c r="D18" s="1"/>
      <c r="F18" s="9" t="str">
        <f>'Pinball Standings Page'!$B$24</f>
        <v>Sandra Von Skopczynski</v>
      </c>
      <c r="G18" s="1">
        <v>3</v>
      </c>
      <c r="H18" s="1"/>
      <c r="I18" s="1"/>
    </row>
    <row r="19" spans="1:9" ht="30" customHeight="1" x14ac:dyDescent="0.35">
      <c r="A19" s="9" t="str">
        <f>'Pinball Standings Page'!$B$25</f>
        <v>Steve Lacroix</v>
      </c>
      <c r="B19" s="1">
        <v>4</v>
      </c>
      <c r="C19" s="1"/>
      <c r="D19" s="1"/>
      <c r="F19" s="9" t="str">
        <f>'Pinball Standings Page'!$B$25</f>
        <v>Steve Lacroix</v>
      </c>
      <c r="G19" s="1">
        <v>4</v>
      </c>
      <c r="H19" s="1"/>
      <c r="I19" s="1"/>
    </row>
  </sheetData>
  <mergeCells count="4">
    <mergeCell ref="C5:D5"/>
    <mergeCell ref="H5:I5"/>
    <mergeCell ref="C13:D13"/>
    <mergeCell ref="H13:I13"/>
  </mergeCells>
  <pageMargins left="0.2" right="0.2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8"/>
  <sheetViews>
    <sheetView workbookViewId="0">
      <selection activeCell="A4" sqref="A4"/>
    </sheetView>
  </sheetViews>
  <sheetFormatPr defaultColWidth="2.6640625" defaultRowHeight="14.4" x14ac:dyDescent="0.3"/>
  <cols>
    <col min="1" max="1" width="4" customWidth="1"/>
    <col min="2" max="2" width="20.44140625" bestFit="1" customWidth="1"/>
    <col min="3" max="3" width="10.88671875" bestFit="1" customWidth="1"/>
    <col min="4" max="4" width="12" bestFit="1" customWidth="1"/>
    <col min="5" max="5" width="6.21875" bestFit="1" customWidth="1"/>
    <col min="6" max="6" width="12" bestFit="1" customWidth="1"/>
    <col min="7" max="7" width="6.21875" bestFit="1" customWidth="1"/>
    <col min="8" max="8" width="12.109375" bestFit="1" customWidth="1"/>
    <col min="9" max="9" width="6.21875" bestFit="1" customWidth="1"/>
    <col min="10" max="10" width="12.109375" bestFit="1" customWidth="1"/>
    <col min="11" max="11" width="6.21875" bestFit="1" customWidth="1"/>
    <col min="12" max="12" width="12.77734375" bestFit="1" customWidth="1"/>
    <col min="13" max="13" width="6.21875" bestFit="1" customWidth="1"/>
    <col min="14" max="14" width="12.77734375" bestFit="1" customWidth="1"/>
    <col min="15" max="15" width="6.21875" bestFit="1" customWidth="1"/>
    <col min="16" max="16" width="20.21875" bestFit="1" customWidth="1"/>
    <col min="17" max="17" width="6.21875" bestFit="1" customWidth="1"/>
    <col min="18" max="18" width="20.21875" bestFit="1" customWidth="1"/>
    <col min="19" max="19" width="6.21875" bestFit="1" customWidth="1"/>
  </cols>
  <sheetData>
    <row r="1" spans="1:19" x14ac:dyDescent="0.3">
      <c r="A1" s="3" t="s">
        <v>6</v>
      </c>
      <c r="B1" s="3" t="s">
        <v>54</v>
      </c>
      <c r="C1" s="3" t="s">
        <v>3</v>
      </c>
      <c r="D1" s="3" t="s">
        <v>55</v>
      </c>
      <c r="E1" s="3" t="s">
        <v>51</v>
      </c>
      <c r="F1" s="3" t="s">
        <v>56</v>
      </c>
      <c r="G1" s="3" t="s">
        <v>51</v>
      </c>
      <c r="H1" s="3" t="s">
        <v>57</v>
      </c>
      <c r="I1" s="3" t="s">
        <v>51</v>
      </c>
      <c r="J1" s="3" t="s">
        <v>58</v>
      </c>
      <c r="K1" s="3" t="s">
        <v>51</v>
      </c>
      <c r="L1" s="3" t="s">
        <v>59</v>
      </c>
      <c r="M1" s="3" t="s">
        <v>51</v>
      </c>
      <c r="N1" s="3" t="s">
        <v>60</v>
      </c>
      <c r="O1" s="3" t="s">
        <v>51</v>
      </c>
      <c r="P1" s="3" t="s">
        <v>61</v>
      </c>
      <c r="Q1" s="3" t="s">
        <v>51</v>
      </c>
      <c r="R1" s="3" t="s">
        <v>62</v>
      </c>
      <c r="S1" s="3" t="s">
        <v>51</v>
      </c>
    </row>
    <row r="2" spans="1:19" x14ac:dyDescent="0.3">
      <c r="A2" s="13">
        <v>1</v>
      </c>
      <c r="B2" s="13" t="s">
        <v>14</v>
      </c>
      <c r="C2" s="3">
        <v>672</v>
      </c>
      <c r="D2" s="35">
        <v>408171160</v>
      </c>
      <c r="E2" s="36">
        <v>100</v>
      </c>
      <c r="F2" s="35">
        <v>405256810</v>
      </c>
      <c r="G2" s="36">
        <v>100</v>
      </c>
      <c r="H2" s="35">
        <v>5794990</v>
      </c>
      <c r="I2" s="36">
        <v>56</v>
      </c>
      <c r="J2" s="35">
        <v>8131650</v>
      </c>
      <c r="K2" s="36">
        <v>68</v>
      </c>
      <c r="L2" s="35">
        <v>19299610</v>
      </c>
      <c r="M2" s="36">
        <v>80</v>
      </c>
      <c r="N2" s="35">
        <v>15998250</v>
      </c>
      <c r="O2" s="36">
        <v>68</v>
      </c>
      <c r="P2" s="35">
        <v>34190440</v>
      </c>
      <c r="Q2" s="36">
        <v>100</v>
      </c>
      <c r="R2" s="35">
        <v>98435730</v>
      </c>
      <c r="S2" s="36">
        <v>100</v>
      </c>
    </row>
    <row r="3" spans="1:19" x14ac:dyDescent="0.3">
      <c r="A3" s="13">
        <v>2</v>
      </c>
      <c r="B3" s="13" t="s">
        <v>37</v>
      </c>
      <c r="C3" s="3">
        <v>584</v>
      </c>
      <c r="D3" s="35">
        <v>10565580</v>
      </c>
      <c r="E3" s="36">
        <v>64</v>
      </c>
      <c r="F3" s="35">
        <v>5013590</v>
      </c>
      <c r="G3" s="36">
        <v>20</v>
      </c>
      <c r="H3" s="35">
        <v>15364020</v>
      </c>
      <c r="I3" s="36">
        <v>100</v>
      </c>
      <c r="J3" s="35">
        <v>23934980</v>
      </c>
      <c r="K3" s="36">
        <v>92</v>
      </c>
      <c r="L3" s="35">
        <v>43302490</v>
      </c>
      <c r="M3" s="36">
        <v>100</v>
      </c>
      <c r="N3" s="35">
        <v>17832260</v>
      </c>
      <c r="O3" s="36">
        <v>72</v>
      </c>
      <c r="P3" s="35">
        <v>14222120</v>
      </c>
      <c r="Q3" s="36">
        <v>68</v>
      </c>
      <c r="R3" s="35">
        <v>11475010</v>
      </c>
      <c r="S3" s="36">
        <v>68</v>
      </c>
    </row>
    <row r="4" spans="1:19" x14ac:dyDescent="0.3">
      <c r="A4" s="13">
        <v>3</v>
      </c>
      <c r="B4" s="13" t="s">
        <v>47</v>
      </c>
      <c r="C4" s="3">
        <v>516</v>
      </c>
      <c r="D4" s="35">
        <v>17963680</v>
      </c>
      <c r="E4" s="36">
        <v>76</v>
      </c>
      <c r="F4" s="35">
        <v>9042140</v>
      </c>
      <c r="G4" s="36">
        <v>48</v>
      </c>
      <c r="H4" s="35">
        <v>10403920</v>
      </c>
      <c r="I4" s="36">
        <v>80</v>
      </c>
      <c r="J4" s="35">
        <v>6198170</v>
      </c>
      <c r="K4" s="36">
        <v>52</v>
      </c>
      <c r="L4" s="35">
        <v>12311740</v>
      </c>
      <c r="M4" s="36">
        <v>64</v>
      </c>
      <c r="N4" s="35">
        <v>21127580</v>
      </c>
      <c r="O4" s="36">
        <v>84</v>
      </c>
      <c r="P4" s="35">
        <v>10737710</v>
      </c>
      <c r="Q4" s="36">
        <v>56</v>
      </c>
      <c r="R4" s="35">
        <v>9064530</v>
      </c>
      <c r="S4" s="36">
        <v>56</v>
      </c>
    </row>
    <row r="5" spans="1:19" x14ac:dyDescent="0.3">
      <c r="A5" s="13">
        <v>4</v>
      </c>
      <c r="B5" s="13" t="s">
        <v>36</v>
      </c>
      <c r="C5" s="3">
        <v>500</v>
      </c>
      <c r="D5" s="35">
        <v>7696570</v>
      </c>
      <c r="E5" s="36">
        <v>52</v>
      </c>
      <c r="F5" s="35">
        <v>9623570</v>
      </c>
      <c r="G5" s="36">
        <v>56</v>
      </c>
      <c r="H5" s="35">
        <v>11281930</v>
      </c>
      <c r="I5" s="36">
        <v>84</v>
      </c>
      <c r="J5" s="35">
        <v>39774720</v>
      </c>
      <c r="K5" s="36">
        <v>100</v>
      </c>
      <c r="L5" s="35">
        <v>4142530</v>
      </c>
      <c r="M5" s="36">
        <v>24</v>
      </c>
      <c r="N5" s="35">
        <v>38872500</v>
      </c>
      <c r="O5" s="36">
        <v>100</v>
      </c>
      <c r="P5" s="35">
        <v>9808100</v>
      </c>
      <c r="Q5" s="36">
        <v>44</v>
      </c>
      <c r="R5" s="35">
        <v>6557740</v>
      </c>
      <c r="S5" s="36">
        <v>40</v>
      </c>
    </row>
    <row r="6" spans="1:19" x14ac:dyDescent="0.3">
      <c r="A6" s="13">
        <v>5</v>
      </c>
      <c r="B6" s="13" t="s">
        <v>26</v>
      </c>
      <c r="C6" s="3">
        <v>488</v>
      </c>
      <c r="D6" s="35">
        <v>25786180</v>
      </c>
      <c r="E6" s="36">
        <v>92</v>
      </c>
      <c r="F6" s="35">
        <v>5404210</v>
      </c>
      <c r="G6" s="36">
        <v>28</v>
      </c>
      <c r="H6" s="35">
        <v>12380000</v>
      </c>
      <c r="I6" s="36">
        <v>92</v>
      </c>
      <c r="J6" s="35">
        <v>4711030</v>
      </c>
      <c r="K6" s="36">
        <v>44</v>
      </c>
      <c r="L6" s="35">
        <v>8984680</v>
      </c>
      <c r="M6" s="36">
        <v>56</v>
      </c>
      <c r="N6" s="35">
        <v>14191740</v>
      </c>
      <c r="O6" s="36">
        <v>60</v>
      </c>
      <c r="P6" s="35">
        <v>8945360</v>
      </c>
      <c r="Q6" s="36">
        <v>36</v>
      </c>
      <c r="R6" s="35">
        <v>15278020</v>
      </c>
      <c r="S6" s="36">
        <v>80</v>
      </c>
    </row>
    <row r="7" spans="1:19" x14ac:dyDescent="0.3">
      <c r="A7" s="13">
        <v>6</v>
      </c>
      <c r="B7" s="13" t="s">
        <v>42</v>
      </c>
      <c r="C7" s="3">
        <v>480</v>
      </c>
      <c r="D7" s="35">
        <v>7605260</v>
      </c>
      <c r="E7" s="36">
        <v>48</v>
      </c>
      <c r="F7" s="35">
        <v>21525740</v>
      </c>
      <c r="G7" s="36">
        <v>76</v>
      </c>
      <c r="H7" s="35">
        <v>7077530</v>
      </c>
      <c r="I7" s="36">
        <v>64</v>
      </c>
      <c r="J7" s="35">
        <v>14873560</v>
      </c>
      <c r="K7" s="36">
        <v>84</v>
      </c>
      <c r="L7" s="35">
        <v>4063740</v>
      </c>
      <c r="M7" s="36">
        <v>20</v>
      </c>
      <c r="N7" s="35">
        <v>6442290</v>
      </c>
      <c r="O7" s="36">
        <v>28</v>
      </c>
      <c r="P7" s="35">
        <v>19055740</v>
      </c>
      <c r="Q7" s="36">
        <v>84</v>
      </c>
      <c r="R7" s="35">
        <v>14154600</v>
      </c>
      <c r="S7" s="36">
        <v>76</v>
      </c>
    </row>
    <row r="8" spans="1:19" x14ac:dyDescent="0.3">
      <c r="A8" s="13">
        <v>7</v>
      </c>
      <c r="B8" s="13" t="s">
        <v>44</v>
      </c>
      <c r="C8" s="3">
        <v>480</v>
      </c>
      <c r="D8" s="35">
        <v>16123620</v>
      </c>
      <c r="E8" s="36">
        <v>68</v>
      </c>
      <c r="F8" s="35">
        <v>10690060</v>
      </c>
      <c r="G8" s="36">
        <v>64</v>
      </c>
      <c r="H8" s="35">
        <v>8606300</v>
      </c>
      <c r="I8" s="36">
        <v>76</v>
      </c>
      <c r="J8" s="35">
        <v>6512660</v>
      </c>
      <c r="K8" s="36">
        <v>56</v>
      </c>
      <c r="L8" s="35">
        <v>7939920</v>
      </c>
      <c r="M8" s="36">
        <v>52</v>
      </c>
      <c r="N8" s="35">
        <v>10599320</v>
      </c>
      <c r="O8" s="36">
        <v>52</v>
      </c>
      <c r="P8" s="35">
        <v>17592650</v>
      </c>
      <c r="Q8" s="36">
        <v>80</v>
      </c>
      <c r="R8" s="35">
        <v>5593330</v>
      </c>
      <c r="S8" s="36">
        <v>32</v>
      </c>
    </row>
    <row r="9" spans="1:19" x14ac:dyDescent="0.3">
      <c r="A9" s="13">
        <v>8</v>
      </c>
      <c r="B9" s="13" t="s">
        <v>35</v>
      </c>
      <c r="C9" s="3">
        <v>468</v>
      </c>
      <c r="D9" s="35">
        <v>2760120</v>
      </c>
      <c r="E9" s="36">
        <v>8</v>
      </c>
      <c r="F9" s="35">
        <v>22675820</v>
      </c>
      <c r="G9" s="36">
        <v>80</v>
      </c>
      <c r="H9" s="35">
        <v>3969170</v>
      </c>
      <c r="I9" s="36">
        <v>36</v>
      </c>
      <c r="J9" s="35">
        <v>3361060</v>
      </c>
      <c r="K9" s="36">
        <v>24</v>
      </c>
      <c r="L9" s="35">
        <v>14245210</v>
      </c>
      <c r="M9" s="36">
        <v>72</v>
      </c>
      <c r="N9" s="35">
        <v>18996130</v>
      </c>
      <c r="O9" s="36">
        <v>80</v>
      </c>
      <c r="P9" s="35">
        <v>17182450</v>
      </c>
      <c r="Q9" s="36">
        <v>76</v>
      </c>
      <c r="R9" s="35">
        <v>85958310</v>
      </c>
      <c r="S9" s="36">
        <v>92</v>
      </c>
    </row>
    <row r="10" spans="1:19" x14ac:dyDescent="0.3">
      <c r="A10" s="13">
        <v>9</v>
      </c>
      <c r="B10" s="13" t="s">
        <v>28</v>
      </c>
      <c r="C10" s="3">
        <v>436</v>
      </c>
      <c r="D10" s="35">
        <v>6028160</v>
      </c>
      <c r="E10" s="36">
        <v>28</v>
      </c>
      <c r="F10" s="35">
        <v>16606720</v>
      </c>
      <c r="G10" s="36">
        <v>72</v>
      </c>
      <c r="H10" s="35">
        <v>7649680</v>
      </c>
      <c r="I10" s="36">
        <v>72</v>
      </c>
      <c r="J10" s="35">
        <v>3552380</v>
      </c>
      <c r="K10" s="36">
        <v>32</v>
      </c>
      <c r="L10" s="35">
        <v>30415760</v>
      </c>
      <c r="M10" s="36">
        <v>92</v>
      </c>
      <c r="N10" s="35">
        <v>15490360</v>
      </c>
      <c r="O10" s="36">
        <v>64</v>
      </c>
      <c r="P10" s="35">
        <v>10173370</v>
      </c>
      <c r="Q10" s="36">
        <v>48</v>
      </c>
      <c r="R10" s="35">
        <v>5423640</v>
      </c>
      <c r="S10" s="36">
        <v>28</v>
      </c>
    </row>
    <row r="11" spans="1:19" x14ac:dyDescent="0.3">
      <c r="A11" s="13">
        <v>10</v>
      </c>
      <c r="B11" s="13" t="s">
        <v>46</v>
      </c>
      <c r="C11" s="3">
        <v>432</v>
      </c>
      <c r="D11" s="35">
        <v>6277720</v>
      </c>
      <c r="E11" s="36">
        <v>36</v>
      </c>
      <c r="F11" s="35">
        <v>9084830</v>
      </c>
      <c r="G11" s="36">
        <v>52</v>
      </c>
      <c r="H11" s="35">
        <v>6819420</v>
      </c>
      <c r="I11" s="36">
        <v>60</v>
      </c>
      <c r="J11" s="35">
        <v>4340710</v>
      </c>
      <c r="K11" s="36">
        <v>40</v>
      </c>
      <c r="L11" s="35">
        <v>7093160</v>
      </c>
      <c r="M11" s="36">
        <v>36</v>
      </c>
      <c r="N11" s="35">
        <v>35349750</v>
      </c>
      <c r="O11" s="36">
        <v>92</v>
      </c>
      <c r="P11" s="35">
        <v>8690740</v>
      </c>
      <c r="Q11" s="36">
        <v>32</v>
      </c>
      <c r="R11" s="35">
        <v>15409510</v>
      </c>
      <c r="S11" s="36">
        <v>84</v>
      </c>
    </row>
    <row r="12" spans="1:19" x14ac:dyDescent="0.3">
      <c r="A12" s="13">
        <v>11</v>
      </c>
      <c r="B12" s="13" t="s">
        <v>31</v>
      </c>
      <c r="C12" s="3">
        <v>424</v>
      </c>
      <c r="D12" s="35">
        <v>9419520</v>
      </c>
      <c r="E12" s="36">
        <v>56</v>
      </c>
      <c r="F12" s="35">
        <v>13222220</v>
      </c>
      <c r="G12" s="36">
        <v>68</v>
      </c>
      <c r="H12" s="35">
        <v>7578550</v>
      </c>
      <c r="I12" s="36">
        <v>68</v>
      </c>
      <c r="J12" s="35">
        <v>9578280</v>
      </c>
      <c r="K12" s="36">
        <v>76</v>
      </c>
      <c r="L12" s="35">
        <v>7798580</v>
      </c>
      <c r="M12" s="36">
        <v>40</v>
      </c>
      <c r="N12" s="35">
        <v>3379960</v>
      </c>
      <c r="O12" s="36">
        <v>16</v>
      </c>
      <c r="P12" s="35">
        <v>10359350</v>
      </c>
      <c r="Q12" s="36">
        <v>52</v>
      </c>
      <c r="R12" s="35">
        <v>7403060</v>
      </c>
      <c r="S12" s="36">
        <v>48</v>
      </c>
    </row>
    <row r="13" spans="1:19" x14ac:dyDescent="0.3">
      <c r="A13" s="13">
        <v>12</v>
      </c>
      <c r="B13" s="13" t="s">
        <v>32</v>
      </c>
      <c r="C13" s="3">
        <v>420</v>
      </c>
      <c r="D13" s="35">
        <v>22408550</v>
      </c>
      <c r="E13" s="36">
        <v>80</v>
      </c>
      <c r="F13" s="35">
        <v>47250510</v>
      </c>
      <c r="G13" s="36">
        <v>92</v>
      </c>
      <c r="H13" s="35">
        <v>2882500</v>
      </c>
      <c r="I13" s="36">
        <v>16</v>
      </c>
      <c r="J13" s="35">
        <v>2156300</v>
      </c>
      <c r="K13" s="36">
        <v>8</v>
      </c>
      <c r="L13" s="35">
        <v>11290330</v>
      </c>
      <c r="M13" s="36">
        <v>60</v>
      </c>
      <c r="N13" s="35">
        <v>7862960</v>
      </c>
      <c r="O13" s="36">
        <v>36</v>
      </c>
      <c r="P13" s="35">
        <v>20665050</v>
      </c>
      <c r="Q13" s="36">
        <v>92</v>
      </c>
      <c r="R13" s="35">
        <v>5943100</v>
      </c>
      <c r="S13" s="36">
        <v>36</v>
      </c>
    </row>
    <row r="14" spans="1:19" x14ac:dyDescent="0.3">
      <c r="A14" s="13">
        <v>13</v>
      </c>
      <c r="B14" s="13" t="s">
        <v>39</v>
      </c>
      <c r="C14" s="3">
        <v>384</v>
      </c>
      <c r="D14" s="35">
        <v>23690500</v>
      </c>
      <c r="E14" s="36">
        <v>84</v>
      </c>
      <c r="F14" s="35">
        <v>8863080</v>
      </c>
      <c r="G14" s="36">
        <v>44</v>
      </c>
      <c r="H14" s="35">
        <v>3911420</v>
      </c>
      <c r="I14" s="36">
        <v>28</v>
      </c>
      <c r="J14" s="35">
        <v>6827250</v>
      </c>
      <c r="K14" s="36">
        <v>60</v>
      </c>
      <c r="L14" s="35">
        <v>4845030</v>
      </c>
      <c r="M14" s="36">
        <v>28</v>
      </c>
      <c r="N14" s="35">
        <v>13836980</v>
      </c>
      <c r="O14" s="36">
        <v>56</v>
      </c>
      <c r="P14" s="35">
        <v>11458890</v>
      </c>
      <c r="Q14" s="36">
        <v>60</v>
      </c>
      <c r="R14" s="35">
        <v>4584800</v>
      </c>
      <c r="S14" s="36">
        <v>24</v>
      </c>
    </row>
    <row r="15" spans="1:19" x14ac:dyDescent="0.3">
      <c r="A15" s="13">
        <v>14</v>
      </c>
      <c r="B15" s="13" t="s">
        <v>41</v>
      </c>
      <c r="C15" s="3">
        <v>384</v>
      </c>
      <c r="D15" s="35">
        <v>7423550</v>
      </c>
      <c r="E15" s="36">
        <v>44</v>
      </c>
      <c r="F15" s="35">
        <v>10127310</v>
      </c>
      <c r="G15" s="36">
        <v>60</v>
      </c>
      <c r="H15" s="35">
        <v>3943430</v>
      </c>
      <c r="I15" s="36">
        <v>32</v>
      </c>
      <c r="J15" s="35">
        <v>9857320</v>
      </c>
      <c r="K15" s="36">
        <v>80</v>
      </c>
      <c r="L15" s="35">
        <v>12851390</v>
      </c>
      <c r="M15" s="36">
        <v>68</v>
      </c>
      <c r="N15" s="35">
        <v>7134630</v>
      </c>
      <c r="O15" s="36">
        <v>32</v>
      </c>
      <c r="P15" s="35">
        <v>0</v>
      </c>
      <c r="Q15" s="36">
        <v>8</v>
      </c>
      <c r="R15" s="35">
        <v>9606640</v>
      </c>
      <c r="S15" s="36">
        <v>60</v>
      </c>
    </row>
    <row r="16" spans="1:19" x14ac:dyDescent="0.3">
      <c r="A16" s="13">
        <v>15</v>
      </c>
      <c r="B16" s="13" t="s">
        <v>34</v>
      </c>
      <c r="C16" s="3">
        <v>364</v>
      </c>
      <c r="D16" s="35">
        <v>10402910</v>
      </c>
      <c r="E16" s="36">
        <v>60</v>
      </c>
      <c r="F16" s="35">
        <v>25241820</v>
      </c>
      <c r="G16" s="36">
        <v>84</v>
      </c>
      <c r="H16" s="35">
        <v>4490870</v>
      </c>
      <c r="I16" s="36">
        <v>48</v>
      </c>
      <c r="J16" s="35">
        <v>2432940</v>
      </c>
      <c r="K16" s="36">
        <v>12</v>
      </c>
      <c r="L16" s="35">
        <v>4909140</v>
      </c>
      <c r="M16" s="36">
        <v>32</v>
      </c>
      <c r="N16" s="35">
        <v>7936720</v>
      </c>
      <c r="O16" s="36">
        <v>40</v>
      </c>
      <c r="P16" s="35">
        <v>6234550</v>
      </c>
      <c r="Q16" s="36">
        <v>24</v>
      </c>
      <c r="R16" s="35">
        <v>11086390</v>
      </c>
      <c r="S16" s="36">
        <v>64</v>
      </c>
    </row>
    <row r="17" spans="1:19" x14ac:dyDescent="0.3">
      <c r="A17" s="13">
        <v>16</v>
      </c>
      <c r="B17" s="13" t="s">
        <v>48</v>
      </c>
      <c r="C17" s="3">
        <v>328</v>
      </c>
      <c r="D17" s="35">
        <v>5338180</v>
      </c>
      <c r="E17" s="36">
        <v>24</v>
      </c>
      <c r="F17" s="35">
        <v>4690620</v>
      </c>
      <c r="G17" s="36">
        <v>16</v>
      </c>
      <c r="H17" s="35">
        <v>4536490</v>
      </c>
      <c r="I17" s="36">
        <v>52</v>
      </c>
      <c r="J17" s="35">
        <v>3351160</v>
      </c>
      <c r="K17" s="36">
        <v>20</v>
      </c>
      <c r="L17" s="35">
        <v>18419240</v>
      </c>
      <c r="M17" s="36">
        <v>76</v>
      </c>
      <c r="N17" s="35">
        <v>18419920</v>
      </c>
      <c r="O17" s="36">
        <v>76</v>
      </c>
      <c r="P17" s="35">
        <v>2789330</v>
      </c>
      <c r="Q17" s="36">
        <v>12</v>
      </c>
      <c r="R17" s="35">
        <v>9000880</v>
      </c>
      <c r="S17" s="36">
        <v>52</v>
      </c>
    </row>
    <row r="18" spans="1:19" x14ac:dyDescent="0.3">
      <c r="A18" s="13">
        <v>17</v>
      </c>
      <c r="B18" s="13" t="s">
        <v>40</v>
      </c>
      <c r="C18" s="3">
        <v>308</v>
      </c>
      <c r="D18" s="35">
        <v>3094590</v>
      </c>
      <c r="E18" s="36">
        <v>12</v>
      </c>
      <c r="F18" s="35">
        <v>4019220</v>
      </c>
      <c r="G18" s="36">
        <v>12</v>
      </c>
      <c r="H18" s="35">
        <v>3649040</v>
      </c>
      <c r="I18" s="36">
        <v>24</v>
      </c>
      <c r="J18" s="35">
        <v>9488680</v>
      </c>
      <c r="K18" s="36">
        <v>72</v>
      </c>
      <c r="L18" s="35">
        <v>20910240</v>
      </c>
      <c r="M18" s="36">
        <v>84</v>
      </c>
      <c r="N18" s="35">
        <v>4090070</v>
      </c>
      <c r="O18" s="36">
        <v>20</v>
      </c>
      <c r="P18" s="35">
        <v>15172640</v>
      </c>
      <c r="Q18" s="36">
        <v>72</v>
      </c>
      <c r="R18" s="35">
        <v>3820880</v>
      </c>
      <c r="S18" s="36">
        <v>12</v>
      </c>
    </row>
    <row r="19" spans="1:19" x14ac:dyDescent="0.3">
      <c r="A19" s="13">
        <v>18</v>
      </c>
      <c r="B19" s="13" t="s">
        <v>33</v>
      </c>
      <c r="C19" s="3">
        <v>296</v>
      </c>
      <c r="D19" s="35">
        <v>16925150</v>
      </c>
      <c r="E19" s="36">
        <v>72</v>
      </c>
      <c r="F19" s="35">
        <v>0</v>
      </c>
      <c r="G19" s="36">
        <v>8</v>
      </c>
      <c r="H19" s="35">
        <v>4417660</v>
      </c>
      <c r="I19" s="36">
        <v>44</v>
      </c>
      <c r="J19" s="35">
        <v>3660590</v>
      </c>
      <c r="K19" s="36">
        <v>36</v>
      </c>
      <c r="L19" s="35">
        <v>7821440</v>
      </c>
      <c r="M19" s="36">
        <v>44</v>
      </c>
      <c r="N19" s="35">
        <v>1008180</v>
      </c>
      <c r="O19" s="36">
        <v>8</v>
      </c>
      <c r="P19" s="35">
        <v>9604220</v>
      </c>
      <c r="Q19" s="36">
        <v>40</v>
      </c>
      <c r="R19" s="35">
        <v>6802540</v>
      </c>
      <c r="S19" s="36">
        <v>44</v>
      </c>
    </row>
    <row r="20" spans="1:19" x14ac:dyDescent="0.3">
      <c r="A20" s="13">
        <v>19</v>
      </c>
      <c r="B20" s="13" t="s">
        <v>38</v>
      </c>
      <c r="C20" s="3">
        <v>280</v>
      </c>
      <c r="D20" s="35">
        <v>6175730</v>
      </c>
      <c r="E20" s="36">
        <v>32</v>
      </c>
      <c r="F20" s="35">
        <v>6123020</v>
      </c>
      <c r="G20" s="36">
        <v>32</v>
      </c>
      <c r="H20" s="35">
        <v>4226750</v>
      </c>
      <c r="I20" s="36">
        <v>40</v>
      </c>
      <c r="J20" s="35">
        <v>8113970</v>
      </c>
      <c r="K20" s="36">
        <v>64</v>
      </c>
      <c r="L20" s="35">
        <v>3904330</v>
      </c>
      <c r="M20" s="36">
        <v>16</v>
      </c>
      <c r="N20" s="35">
        <v>6238680</v>
      </c>
      <c r="O20" s="36">
        <v>24</v>
      </c>
      <c r="P20" s="35">
        <v>12338630</v>
      </c>
      <c r="Q20" s="36">
        <v>64</v>
      </c>
      <c r="R20" s="35">
        <v>2105100</v>
      </c>
      <c r="S20" s="36">
        <v>8</v>
      </c>
    </row>
    <row r="21" spans="1:19" x14ac:dyDescent="0.3">
      <c r="A21" s="13">
        <v>20</v>
      </c>
      <c r="B21" s="13" t="s">
        <v>29</v>
      </c>
      <c r="C21" s="3">
        <v>276</v>
      </c>
      <c r="D21" s="35">
        <v>4415820</v>
      </c>
      <c r="E21" s="36">
        <v>16</v>
      </c>
      <c r="F21" s="35">
        <v>6464650</v>
      </c>
      <c r="G21" s="36">
        <v>36</v>
      </c>
      <c r="H21" s="35">
        <v>3520570</v>
      </c>
      <c r="I21" s="36">
        <v>20</v>
      </c>
      <c r="J21" s="35">
        <v>5714170</v>
      </c>
      <c r="K21" s="36">
        <v>48</v>
      </c>
      <c r="L21" s="35">
        <v>3762890</v>
      </c>
      <c r="M21" s="36">
        <v>12</v>
      </c>
      <c r="N21" s="35">
        <v>8253950</v>
      </c>
      <c r="O21" s="36">
        <v>44</v>
      </c>
      <c r="P21" s="35">
        <v>7110760</v>
      </c>
      <c r="Q21" s="36">
        <v>28</v>
      </c>
      <c r="R21" s="35">
        <v>11968500</v>
      </c>
      <c r="S21" s="36">
        <v>72</v>
      </c>
    </row>
    <row r="22" spans="1:19" x14ac:dyDescent="0.3">
      <c r="A22" s="13">
        <v>21</v>
      </c>
      <c r="B22" s="13" t="s">
        <v>43</v>
      </c>
      <c r="C22" s="3">
        <v>248</v>
      </c>
      <c r="D22" s="35">
        <v>6288400</v>
      </c>
      <c r="E22" s="36">
        <v>40</v>
      </c>
      <c r="F22" s="35">
        <v>7333790</v>
      </c>
      <c r="G22" s="36">
        <v>40</v>
      </c>
      <c r="H22" s="35">
        <v>2726670</v>
      </c>
      <c r="I22" s="36">
        <v>12</v>
      </c>
      <c r="J22" s="35">
        <v>3440990</v>
      </c>
      <c r="K22" s="36">
        <v>28</v>
      </c>
      <c r="L22" s="35">
        <v>7934810</v>
      </c>
      <c r="M22" s="36">
        <v>48</v>
      </c>
      <c r="N22" s="35">
        <v>9993670</v>
      </c>
      <c r="O22" s="36">
        <v>48</v>
      </c>
      <c r="P22" s="35">
        <v>3365740</v>
      </c>
      <c r="Q22" s="36">
        <v>16</v>
      </c>
      <c r="R22" s="35">
        <v>3835770</v>
      </c>
      <c r="S22" s="36">
        <v>16</v>
      </c>
    </row>
    <row r="23" spans="1:19" x14ac:dyDescent="0.3">
      <c r="A23" s="13">
        <v>22</v>
      </c>
      <c r="B23" s="13" t="s">
        <v>30</v>
      </c>
      <c r="C23" s="3">
        <v>128</v>
      </c>
      <c r="D23" s="35">
        <v>5070830</v>
      </c>
      <c r="E23" s="36">
        <v>20</v>
      </c>
      <c r="F23" s="35">
        <v>5060040</v>
      </c>
      <c r="G23" s="36">
        <v>24</v>
      </c>
      <c r="H23" s="35">
        <v>2669400</v>
      </c>
      <c r="I23" s="36">
        <v>8</v>
      </c>
      <c r="J23" s="35">
        <v>2964890</v>
      </c>
      <c r="K23" s="36">
        <v>16</v>
      </c>
      <c r="L23" s="35">
        <v>3596330</v>
      </c>
      <c r="M23" s="36">
        <v>8</v>
      </c>
      <c r="N23" s="35">
        <v>1648760</v>
      </c>
      <c r="O23" s="36">
        <v>12</v>
      </c>
      <c r="P23" s="35">
        <v>3481280</v>
      </c>
      <c r="Q23" s="36">
        <v>20</v>
      </c>
      <c r="R23" s="35">
        <v>4326580</v>
      </c>
      <c r="S23" s="36">
        <v>20</v>
      </c>
    </row>
    <row r="24" spans="1:19" x14ac:dyDescent="0.3">
      <c r="A24" s="13">
        <v>23</v>
      </c>
      <c r="B24" s="13" t="s">
        <v>27</v>
      </c>
      <c r="C24" s="3">
        <v>0</v>
      </c>
      <c r="D24" s="35">
        <v>0</v>
      </c>
      <c r="E24" s="37" t="s">
        <v>63</v>
      </c>
      <c r="F24" s="35">
        <v>0</v>
      </c>
      <c r="G24" s="37" t="s">
        <v>63</v>
      </c>
      <c r="H24" s="35">
        <v>0</v>
      </c>
      <c r="I24" s="37" t="s">
        <v>63</v>
      </c>
      <c r="J24" s="35">
        <v>0</v>
      </c>
      <c r="K24" s="37" t="s">
        <v>63</v>
      </c>
      <c r="L24" s="35">
        <v>0</v>
      </c>
      <c r="M24" s="37" t="s">
        <v>63</v>
      </c>
      <c r="N24" s="35">
        <v>0</v>
      </c>
      <c r="O24" s="37" t="s">
        <v>63</v>
      </c>
      <c r="P24" s="35">
        <v>0</v>
      </c>
      <c r="Q24" s="37" t="s">
        <v>63</v>
      </c>
      <c r="R24" s="35">
        <v>0</v>
      </c>
      <c r="S24" s="37" t="s">
        <v>63</v>
      </c>
    </row>
    <row r="25" spans="1:19" x14ac:dyDescent="0.3">
      <c r="A25" s="13">
        <v>24</v>
      </c>
      <c r="B25" s="13" t="s">
        <v>45</v>
      </c>
      <c r="C25" s="3">
        <v>0</v>
      </c>
      <c r="D25" s="35">
        <v>0</v>
      </c>
      <c r="E25" s="37" t="s">
        <v>63</v>
      </c>
      <c r="F25" s="35">
        <v>0</v>
      </c>
      <c r="G25" s="37" t="s">
        <v>63</v>
      </c>
      <c r="H25" s="35">
        <v>0</v>
      </c>
      <c r="I25" s="37" t="s">
        <v>63</v>
      </c>
      <c r="J25" s="35">
        <v>0</v>
      </c>
      <c r="K25" s="37" t="s">
        <v>63</v>
      </c>
      <c r="L25" s="35">
        <v>0</v>
      </c>
      <c r="M25" s="37" t="s">
        <v>63</v>
      </c>
      <c r="N25" s="35">
        <v>0</v>
      </c>
      <c r="O25" s="37" t="s">
        <v>63</v>
      </c>
      <c r="P25" s="35">
        <v>0</v>
      </c>
      <c r="Q25" s="37" t="s">
        <v>63</v>
      </c>
      <c r="R25" s="35">
        <v>0</v>
      </c>
      <c r="S25" s="37" t="s">
        <v>63</v>
      </c>
    </row>
    <row r="26" spans="1:19" x14ac:dyDescent="0.3">
      <c r="A26" s="13"/>
      <c r="B26" s="13"/>
      <c r="C26" s="13"/>
      <c r="D26" s="13"/>
      <c r="E26" s="13"/>
      <c r="F26" s="13"/>
      <c r="G26" s="13"/>
      <c r="H26" s="13"/>
      <c r="I26" s="13"/>
      <c r="J26" s="35"/>
      <c r="K26" s="13"/>
      <c r="L26" s="13"/>
      <c r="M26" s="13"/>
      <c r="N26" s="13"/>
      <c r="O26" s="13"/>
      <c r="P26" s="13"/>
      <c r="Q26" s="13"/>
      <c r="R26" s="13"/>
      <c r="S26" s="13"/>
    </row>
    <row r="27" spans="1:19" x14ac:dyDescent="0.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</row>
    <row r="28" spans="1:19" x14ac:dyDescent="0.3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view="pageLayout" topLeftCell="A4" zoomScaleNormal="100" workbookViewId="0">
      <selection activeCell="C25" sqref="C25"/>
    </sheetView>
  </sheetViews>
  <sheetFormatPr defaultRowHeight="14.4" x14ac:dyDescent="0.3"/>
  <cols>
    <col min="1" max="1" width="25.5546875" customWidth="1"/>
    <col min="2" max="2" width="3.33203125" bestFit="1" customWidth="1"/>
    <col min="3" max="3" width="22.33203125" customWidth="1"/>
    <col min="4" max="4" width="12.6640625" customWidth="1"/>
    <col min="5" max="5" width="1.6640625" customWidth="1"/>
    <col min="6" max="6" width="25.5546875" customWidth="1"/>
    <col min="7" max="7" width="3.33203125" bestFit="1" customWidth="1"/>
    <col min="8" max="8" width="22.33203125" customWidth="1"/>
    <col min="9" max="9" width="12.6640625" customWidth="1"/>
  </cols>
  <sheetData>
    <row r="1" spans="1:10" ht="18.75" x14ac:dyDescent="0.3">
      <c r="A1" s="4" t="s">
        <v>7</v>
      </c>
      <c r="B1" s="4"/>
    </row>
    <row r="2" spans="1:10" ht="15.75" thickBot="1" x14ac:dyDescent="0.3"/>
    <row r="3" spans="1:10" ht="30" customHeight="1" thickBot="1" x14ac:dyDescent="0.45">
      <c r="A3" s="5" t="s">
        <v>8</v>
      </c>
      <c r="B3" s="3"/>
      <c r="C3" s="6">
        <v>1</v>
      </c>
      <c r="D3" s="2"/>
      <c r="E3" s="2"/>
      <c r="F3" s="5" t="s">
        <v>15</v>
      </c>
      <c r="H3" s="6">
        <v>1</v>
      </c>
    </row>
    <row r="4" spans="1:10" ht="15.75" thickBot="1" x14ac:dyDescent="0.3">
      <c r="C4" s="2"/>
      <c r="D4" s="2"/>
      <c r="E4" s="2"/>
    </row>
    <row r="5" spans="1:10" ht="30.6" customHeight="1" thickBot="1" x14ac:dyDescent="0.45">
      <c r="A5" s="7" t="s">
        <v>4</v>
      </c>
      <c r="B5" s="3"/>
      <c r="C5" s="27" t="s">
        <v>9</v>
      </c>
      <c r="D5" s="28"/>
      <c r="E5" s="2"/>
      <c r="F5" s="7" t="s">
        <v>4</v>
      </c>
      <c r="G5" s="3"/>
      <c r="H5" s="29" t="s">
        <v>10</v>
      </c>
      <c r="I5" s="30"/>
      <c r="J5" s="2"/>
    </row>
    <row r="7" spans="1:10" s="3" customFormat="1" ht="30.6" customHeight="1" x14ac:dyDescent="0.4">
      <c r="A7" s="7" t="s">
        <v>1</v>
      </c>
      <c r="B7" s="7" t="s">
        <v>6</v>
      </c>
      <c r="C7" s="7" t="s">
        <v>5</v>
      </c>
      <c r="D7" s="7" t="s">
        <v>13</v>
      </c>
      <c r="E7" s="8"/>
      <c r="F7" s="7" t="s">
        <v>1</v>
      </c>
      <c r="G7" s="7" t="s">
        <v>6</v>
      </c>
      <c r="H7" s="7" t="s">
        <v>5</v>
      </c>
      <c r="I7" s="7" t="s">
        <v>13</v>
      </c>
    </row>
    <row r="8" spans="1:10" ht="30.6" customHeight="1" x14ac:dyDescent="0.45">
      <c r="A8" s="9" t="str">
        <f>'Pinball Standings Page'!$B$2</f>
        <v>Derek Thomson</v>
      </c>
      <c r="B8" s="10">
        <v>1</v>
      </c>
      <c r="C8" s="1"/>
      <c r="D8" s="1"/>
      <c r="F8" s="9" t="str">
        <f>'Pinball Standings Page'!$B$2</f>
        <v>Derek Thomson</v>
      </c>
      <c r="G8" s="11">
        <v>1</v>
      </c>
      <c r="H8" s="1"/>
      <c r="I8" s="1"/>
    </row>
    <row r="9" spans="1:10" ht="30.6" customHeight="1" x14ac:dyDescent="0.45">
      <c r="A9" s="12" t="str">
        <f>'Pinball Standings Page'!$B$3</f>
        <v>Jonathan Puckrin</v>
      </c>
      <c r="B9" s="10">
        <v>2</v>
      </c>
      <c r="C9" s="1"/>
      <c r="D9" s="1"/>
      <c r="F9" s="12" t="str">
        <f>'Pinball Standings Page'!$B$3</f>
        <v>Jonathan Puckrin</v>
      </c>
      <c r="G9" s="11">
        <v>2</v>
      </c>
      <c r="H9" s="1"/>
      <c r="I9" s="1"/>
    </row>
    <row r="10" spans="1:10" ht="30.6" customHeight="1" x14ac:dyDescent="0.45">
      <c r="A10" s="12" t="str">
        <f>'Pinball Standings Page'!$B$4</f>
        <v>Jeremy Nelson</v>
      </c>
      <c r="B10" s="10">
        <v>3</v>
      </c>
      <c r="C10" s="1"/>
      <c r="D10" s="1"/>
      <c r="F10" s="12" t="str">
        <f>'Pinball Standings Page'!$B$4</f>
        <v>Jeremy Nelson</v>
      </c>
      <c r="G10" s="11">
        <v>3</v>
      </c>
      <c r="H10" s="1"/>
      <c r="I10" s="1"/>
    </row>
    <row r="11" spans="1:10" ht="30.6" customHeight="1" x14ac:dyDescent="0.45">
      <c r="A11" s="12" t="str">
        <f>'Pinball Standings Page'!$B$5</f>
        <v>Gilles Touchette</v>
      </c>
      <c r="B11" s="10">
        <v>4</v>
      </c>
      <c r="C11" s="1"/>
      <c r="D11" s="1"/>
      <c r="F11" s="12" t="str">
        <f>'Pinball Standings Page'!$B$5</f>
        <v>Gilles Touchette</v>
      </c>
      <c r="G11" s="11">
        <v>4</v>
      </c>
      <c r="H11" s="1"/>
      <c r="I11" s="1"/>
    </row>
    <row r="12" spans="1:10" ht="15" thickBot="1" x14ac:dyDescent="0.35"/>
    <row r="13" spans="1:10" ht="30.6" customHeight="1" thickBot="1" x14ac:dyDescent="0.55000000000000004">
      <c r="A13" s="7" t="s">
        <v>4</v>
      </c>
      <c r="B13" s="3"/>
      <c r="C13" s="31" t="s">
        <v>11</v>
      </c>
      <c r="D13" s="32"/>
      <c r="E13" s="2"/>
      <c r="F13" s="7" t="s">
        <v>4</v>
      </c>
      <c r="G13" s="3"/>
      <c r="H13" s="33" t="s">
        <v>12</v>
      </c>
      <c r="I13" s="34"/>
    </row>
    <row r="15" spans="1:10" s="3" customFormat="1" ht="30" customHeight="1" x14ac:dyDescent="0.5">
      <c r="A15" s="7" t="s">
        <v>1</v>
      </c>
      <c r="B15" s="7" t="s">
        <v>6</v>
      </c>
      <c r="C15" s="7" t="s">
        <v>5</v>
      </c>
      <c r="D15" s="7" t="s">
        <v>13</v>
      </c>
      <c r="E15" s="8"/>
      <c r="F15" s="7" t="s">
        <v>1</v>
      </c>
      <c r="G15" s="7" t="s">
        <v>6</v>
      </c>
      <c r="H15" s="7" t="s">
        <v>5</v>
      </c>
      <c r="I15" s="7" t="s">
        <v>13</v>
      </c>
    </row>
    <row r="16" spans="1:10" ht="30" customHeight="1" x14ac:dyDescent="0.35">
      <c r="A16" s="9" t="str">
        <f>'Pinball Standings Page'!$B$2</f>
        <v>Derek Thomson</v>
      </c>
      <c r="B16" s="1">
        <v>1</v>
      </c>
      <c r="C16" s="1"/>
      <c r="D16" s="1"/>
      <c r="F16" s="9" t="str">
        <f>'Pinball Standings Page'!$B$2</f>
        <v>Derek Thomson</v>
      </c>
      <c r="G16" s="1">
        <v>1</v>
      </c>
      <c r="H16" s="1"/>
      <c r="I16" s="1"/>
    </row>
    <row r="17" spans="1:9" ht="30" customHeight="1" x14ac:dyDescent="0.35">
      <c r="A17" s="12" t="str">
        <f>'Pinball Standings Page'!$B$3</f>
        <v>Jonathan Puckrin</v>
      </c>
      <c r="B17" s="1">
        <v>2</v>
      </c>
      <c r="C17" s="1"/>
      <c r="D17" s="1"/>
      <c r="F17" s="12" t="str">
        <f>'Pinball Standings Page'!$B$3</f>
        <v>Jonathan Puckrin</v>
      </c>
      <c r="G17" s="1">
        <v>2</v>
      </c>
      <c r="H17" s="1"/>
      <c r="I17" s="1"/>
    </row>
    <row r="18" spans="1:9" ht="30" customHeight="1" x14ac:dyDescent="0.35">
      <c r="A18" s="12" t="str">
        <f>'Pinball Standings Page'!$B$4</f>
        <v>Jeremy Nelson</v>
      </c>
      <c r="B18" s="1">
        <v>3</v>
      </c>
      <c r="C18" s="1"/>
      <c r="D18" s="1"/>
      <c r="F18" s="12" t="str">
        <f>'Pinball Standings Page'!$B$4</f>
        <v>Jeremy Nelson</v>
      </c>
      <c r="G18" s="1">
        <v>3</v>
      </c>
      <c r="H18" s="1"/>
      <c r="I18" s="1"/>
    </row>
    <row r="19" spans="1:9" ht="30" customHeight="1" x14ac:dyDescent="0.35">
      <c r="A19" s="12" t="str">
        <f>'Pinball Standings Page'!$B$5</f>
        <v>Gilles Touchette</v>
      </c>
      <c r="B19" s="1">
        <v>4</v>
      </c>
      <c r="C19" s="1"/>
      <c r="D19" s="1"/>
      <c r="F19" s="12" t="str">
        <f>'Pinball Standings Page'!$B$5</f>
        <v>Gilles Touchette</v>
      </c>
      <c r="G19" s="1">
        <v>4</v>
      </c>
      <c r="H19" s="1"/>
      <c r="I19" s="1"/>
    </row>
  </sheetData>
  <mergeCells count="4">
    <mergeCell ref="C5:D5"/>
    <mergeCell ref="H5:I5"/>
    <mergeCell ref="C13:D13"/>
    <mergeCell ref="H13:I13"/>
  </mergeCells>
  <pageMargins left="0.2" right="0.2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view="pageLayout" zoomScaleNormal="100" workbookViewId="0">
      <selection activeCell="C25" sqref="C25"/>
    </sheetView>
  </sheetViews>
  <sheetFormatPr defaultRowHeight="14.4" x14ac:dyDescent="0.3"/>
  <cols>
    <col min="1" max="1" width="25.5546875" customWidth="1"/>
    <col min="2" max="2" width="3.33203125" bestFit="1" customWidth="1"/>
    <col min="3" max="3" width="22.33203125" customWidth="1"/>
    <col min="4" max="4" width="12.6640625" customWidth="1"/>
    <col min="5" max="5" width="1.6640625" customWidth="1"/>
    <col min="6" max="6" width="25.5546875" customWidth="1"/>
    <col min="7" max="7" width="3.33203125" bestFit="1" customWidth="1"/>
    <col min="8" max="8" width="22.33203125" customWidth="1"/>
    <col min="9" max="9" width="12.6640625" customWidth="1"/>
  </cols>
  <sheetData>
    <row r="1" spans="1:10" ht="18.75" x14ac:dyDescent="0.3">
      <c r="A1" s="4" t="s">
        <v>7</v>
      </c>
      <c r="B1" s="4"/>
    </row>
    <row r="2" spans="1:10" ht="15.75" thickBot="1" x14ac:dyDescent="0.3"/>
    <row r="3" spans="1:10" ht="30" customHeight="1" thickBot="1" x14ac:dyDescent="0.45">
      <c r="A3" s="5" t="s">
        <v>8</v>
      </c>
      <c r="B3" s="3"/>
      <c r="C3" s="6">
        <v>1</v>
      </c>
      <c r="D3" s="2"/>
      <c r="E3" s="2"/>
      <c r="F3" s="5" t="s">
        <v>15</v>
      </c>
      <c r="H3" s="6">
        <v>2</v>
      </c>
    </row>
    <row r="4" spans="1:10" ht="15.75" thickBot="1" x14ac:dyDescent="0.3">
      <c r="C4" s="2"/>
      <c r="D4" s="2"/>
      <c r="E4" s="2"/>
    </row>
    <row r="5" spans="1:10" ht="30.6" customHeight="1" thickBot="1" x14ac:dyDescent="0.45">
      <c r="A5" s="7" t="s">
        <v>4</v>
      </c>
      <c r="B5" s="3"/>
      <c r="C5" s="27" t="s">
        <v>9</v>
      </c>
      <c r="D5" s="28"/>
      <c r="E5" s="2"/>
      <c r="F5" s="7" t="s">
        <v>4</v>
      </c>
      <c r="G5" s="3"/>
      <c r="H5" s="29" t="s">
        <v>10</v>
      </c>
      <c r="I5" s="30"/>
      <c r="J5" s="2"/>
    </row>
    <row r="7" spans="1:10" s="3" customFormat="1" ht="30.6" customHeight="1" x14ac:dyDescent="0.5">
      <c r="A7" s="7" t="s">
        <v>1</v>
      </c>
      <c r="B7" s="7" t="s">
        <v>6</v>
      </c>
      <c r="C7" s="7" t="s">
        <v>5</v>
      </c>
      <c r="D7" s="7" t="s">
        <v>13</v>
      </c>
      <c r="E7" s="8"/>
      <c r="F7" s="7" t="s">
        <v>1</v>
      </c>
      <c r="G7" s="7" t="s">
        <v>6</v>
      </c>
      <c r="H7" s="7" t="s">
        <v>5</v>
      </c>
      <c r="I7" s="7" t="s">
        <v>13</v>
      </c>
    </row>
    <row r="8" spans="1:10" ht="30.6" customHeight="1" x14ac:dyDescent="0.45">
      <c r="A8" s="9" t="str">
        <f>'Pinball Standings Page'!$B$2</f>
        <v>Derek Thomson</v>
      </c>
      <c r="B8" s="10">
        <v>1</v>
      </c>
      <c r="C8" s="1"/>
      <c r="D8" s="1"/>
      <c r="F8" s="9" t="str">
        <f>'Pinball Standings Page'!$B$2</f>
        <v>Derek Thomson</v>
      </c>
      <c r="G8" s="11">
        <v>1</v>
      </c>
      <c r="H8" s="1"/>
      <c r="I8" s="1"/>
    </row>
    <row r="9" spans="1:10" ht="30.6" customHeight="1" x14ac:dyDescent="0.45">
      <c r="A9" s="12" t="str">
        <f>'Pinball Standings Page'!$B$3</f>
        <v>Jonathan Puckrin</v>
      </c>
      <c r="B9" s="10">
        <v>2</v>
      </c>
      <c r="C9" s="1"/>
      <c r="D9" s="1"/>
      <c r="F9" s="12" t="str">
        <f>'Pinball Standings Page'!$B$3</f>
        <v>Jonathan Puckrin</v>
      </c>
      <c r="G9" s="11">
        <v>2</v>
      </c>
      <c r="H9" s="1"/>
      <c r="I9" s="1"/>
    </row>
    <row r="10" spans="1:10" ht="30.6" customHeight="1" x14ac:dyDescent="0.45">
      <c r="A10" s="12" t="str">
        <f>'Pinball Standings Page'!$B$4</f>
        <v>Jeremy Nelson</v>
      </c>
      <c r="B10" s="10">
        <v>3</v>
      </c>
      <c r="C10" s="1"/>
      <c r="D10" s="1"/>
      <c r="F10" s="12" t="str">
        <f>'Pinball Standings Page'!$B$4</f>
        <v>Jeremy Nelson</v>
      </c>
      <c r="G10" s="11">
        <v>3</v>
      </c>
      <c r="H10" s="1"/>
      <c r="I10" s="1"/>
    </row>
    <row r="11" spans="1:10" ht="30.6" customHeight="1" x14ac:dyDescent="0.45">
      <c r="A11" s="12" t="str">
        <f>'Pinball Standings Page'!$B$5</f>
        <v>Gilles Touchette</v>
      </c>
      <c r="B11" s="10">
        <v>4</v>
      </c>
      <c r="C11" s="1"/>
      <c r="D11" s="1"/>
      <c r="F11" s="12" t="str">
        <f>'Pinball Standings Page'!$B$5</f>
        <v>Gilles Touchette</v>
      </c>
      <c r="G11" s="11">
        <v>4</v>
      </c>
      <c r="H11" s="1"/>
      <c r="I11" s="1"/>
    </row>
    <row r="12" spans="1:10" ht="15" thickBot="1" x14ac:dyDescent="0.35"/>
    <row r="13" spans="1:10" ht="30.6" customHeight="1" thickBot="1" x14ac:dyDescent="0.55000000000000004">
      <c r="A13" s="7" t="s">
        <v>4</v>
      </c>
      <c r="B13" s="3"/>
      <c r="C13" s="31" t="s">
        <v>11</v>
      </c>
      <c r="D13" s="32"/>
      <c r="E13" s="2"/>
      <c r="F13" s="7" t="s">
        <v>4</v>
      </c>
      <c r="G13" s="3"/>
      <c r="H13" s="33" t="s">
        <v>12</v>
      </c>
      <c r="I13" s="34"/>
    </row>
    <row r="15" spans="1:10" s="3" customFormat="1" ht="30" customHeight="1" x14ac:dyDescent="0.5">
      <c r="A15" s="7" t="s">
        <v>1</v>
      </c>
      <c r="B15" s="7" t="s">
        <v>6</v>
      </c>
      <c r="C15" s="7" t="s">
        <v>5</v>
      </c>
      <c r="D15" s="7" t="s">
        <v>13</v>
      </c>
      <c r="E15" s="8"/>
      <c r="F15" s="7" t="s">
        <v>1</v>
      </c>
      <c r="G15" s="7" t="s">
        <v>6</v>
      </c>
      <c r="H15" s="7" t="s">
        <v>5</v>
      </c>
      <c r="I15" s="7" t="s">
        <v>13</v>
      </c>
    </row>
    <row r="16" spans="1:10" ht="30" customHeight="1" x14ac:dyDescent="0.35">
      <c r="A16" s="9" t="str">
        <f>'Pinball Standings Page'!$B$2</f>
        <v>Derek Thomson</v>
      </c>
      <c r="B16" s="1">
        <v>1</v>
      </c>
      <c r="C16" s="1"/>
      <c r="D16" s="1"/>
      <c r="F16" s="9" t="str">
        <f>'Pinball Standings Page'!$B$2</f>
        <v>Derek Thomson</v>
      </c>
      <c r="G16" s="1">
        <v>1</v>
      </c>
      <c r="H16" s="1"/>
      <c r="I16" s="1"/>
    </row>
    <row r="17" spans="1:9" ht="30" customHeight="1" x14ac:dyDescent="0.35">
      <c r="A17" s="12" t="str">
        <f>'Pinball Standings Page'!$B$3</f>
        <v>Jonathan Puckrin</v>
      </c>
      <c r="B17" s="1">
        <v>2</v>
      </c>
      <c r="C17" s="1"/>
      <c r="D17" s="1"/>
      <c r="F17" s="12" t="str">
        <f>'Pinball Standings Page'!$B$3</f>
        <v>Jonathan Puckrin</v>
      </c>
      <c r="G17" s="1">
        <v>2</v>
      </c>
      <c r="H17" s="1"/>
      <c r="I17" s="1"/>
    </row>
    <row r="18" spans="1:9" ht="30" customHeight="1" x14ac:dyDescent="0.35">
      <c r="A18" s="12" t="str">
        <f>'Pinball Standings Page'!$B$4</f>
        <v>Jeremy Nelson</v>
      </c>
      <c r="B18" s="1">
        <v>3</v>
      </c>
      <c r="C18" s="1"/>
      <c r="D18" s="1"/>
      <c r="F18" s="12" t="str">
        <f>'Pinball Standings Page'!$B$4</f>
        <v>Jeremy Nelson</v>
      </c>
      <c r="G18" s="1">
        <v>3</v>
      </c>
      <c r="H18" s="1"/>
      <c r="I18" s="1"/>
    </row>
    <row r="19" spans="1:9" ht="30" customHeight="1" x14ac:dyDescent="0.35">
      <c r="A19" s="12" t="str">
        <f>'Pinball Standings Page'!$B$5</f>
        <v>Gilles Touchette</v>
      </c>
      <c r="B19" s="1">
        <v>4</v>
      </c>
      <c r="C19" s="1"/>
      <c r="D19" s="1"/>
      <c r="F19" s="12" t="str">
        <f>'Pinball Standings Page'!$B$5</f>
        <v>Gilles Touchette</v>
      </c>
      <c r="G19" s="1">
        <v>4</v>
      </c>
      <c r="H19" s="1"/>
      <c r="I19" s="1"/>
    </row>
  </sheetData>
  <mergeCells count="4">
    <mergeCell ref="C5:D5"/>
    <mergeCell ref="H5:I5"/>
    <mergeCell ref="C13:D13"/>
    <mergeCell ref="H13:I13"/>
  </mergeCells>
  <pageMargins left="0.2" right="0.2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view="pageLayout" topLeftCell="A13" zoomScaleNormal="100" workbookViewId="0">
      <selection activeCell="C25" sqref="C25"/>
    </sheetView>
  </sheetViews>
  <sheetFormatPr defaultRowHeight="14.4" x14ac:dyDescent="0.3"/>
  <cols>
    <col min="1" max="1" width="25.5546875" customWidth="1"/>
    <col min="2" max="2" width="3.33203125" bestFit="1" customWidth="1"/>
    <col min="3" max="3" width="22.33203125" customWidth="1"/>
    <col min="4" max="4" width="12.6640625" customWidth="1"/>
    <col min="5" max="5" width="1.6640625" customWidth="1"/>
    <col min="6" max="6" width="25.5546875" customWidth="1"/>
    <col min="7" max="7" width="3.33203125" bestFit="1" customWidth="1"/>
    <col min="8" max="8" width="22.33203125" customWidth="1"/>
    <col min="9" max="9" width="12.6640625" customWidth="1"/>
  </cols>
  <sheetData>
    <row r="1" spans="1:10" ht="18.75" x14ac:dyDescent="0.3">
      <c r="A1" s="4" t="s">
        <v>7</v>
      </c>
      <c r="B1" s="4"/>
    </row>
    <row r="2" spans="1:10" ht="15.75" thickBot="1" x14ac:dyDescent="0.3"/>
    <row r="3" spans="1:10" ht="30" customHeight="1" thickBot="1" x14ac:dyDescent="0.45">
      <c r="A3" s="5" t="s">
        <v>8</v>
      </c>
      <c r="B3" s="3"/>
      <c r="C3" s="6">
        <v>2</v>
      </c>
      <c r="D3" s="2"/>
      <c r="E3" s="2"/>
      <c r="F3" s="5" t="s">
        <v>15</v>
      </c>
      <c r="H3" s="6">
        <v>1</v>
      </c>
    </row>
    <row r="4" spans="1:10" ht="15.75" thickBot="1" x14ac:dyDescent="0.3">
      <c r="C4" s="2"/>
      <c r="D4" s="2"/>
      <c r="E4" s="2"/>
    </row>
    <row r="5" spans="1:10" ht="30.6" customHeight="1" thickBot="1" x14ac:dyDescent="0.45">
      <c r="A5" s="7" t="s">
        <v>4</v>
      </c>
      <c r="B5" s="3"/>
      <c r="C5" s="27" t="s">
        <v>9</v>
      </c>
      <c r="D5" s="28"/>
      <c r="E5" s="2"/>
      <c r="F5" s="7" t="s">
        <v>4</v>
      </c>
      <c r="G5" s="3"/>
      <c r="H5" s="29" t="s">
        <v>10</v>
      </c>
      <c r="I5" s="30"/>
      <c r="J5" s="2"/>
    </row>
    <row r="7" spans="1:10" s="3" customFormat="1" ht="30.6" customHeight="1" x14ac:dyDescent="0.4">
      <c r="A7" s="7" t="s">
        <v>1</v>
      </c>
      <c r="B7" s="7" t="s">
        <v>6</v>
      </c>
      <c r="C7" s="7" t="s">
        <v>5</v>
      </c>
      <c r="D7" s="7" t="s">
        <v>13</v>
      </c>
      <c r="E7" s="8"/>
      <c r="F7" s="7" t="s">
        <v>1</v>
      </c>
      <c r="G7" s="7" t="s">
        <v>6</v>
      </c>
      <c r="H7" s="7" t="s">
        <v>5</v>
      </c>
      <c r="I7" s="7" t="s">
        <v>13</v>
      </c>
    </row>
    <row r="8" spans="1:10" ht="30.6" customHeight="1" x14ac:dyDescent="0.35">
      <c r="A8" s="9" t="str">
        <f>'Pinball Standings Page'!$B$6</f>
        <v>Jason Zazula</v>
      </c>
      <c r="B8" s="10">
        <v>1</v>
      </c>
      <c r="C8" s="1"/>
      <c r="D8" s="1"/>
      <c r="F8" s="9" t="str">
        <f>'Pinball Standings Page'!$B$6</f>
        <v>Jason Zazula</v>
      </c>
      <c r="G8" s="11">
        <v>1</v>
      </c>
      <c r="H8" s="1"/>
      <c r="I8" s="1"/>
    </row>
    <row r="9" spans="1:10" ht="30.6" customHeight="1" x14ac:dyDescent="0.35">
      <c r="A9" s="9" t="str">
        <f>'Pinball Standings Page'!$B$7</f>
        <v>Garet Hess</v>
      </c>
      <c r="B9" s="10">
        <v>2</v>
      </c>
      <c r="C9" s="1"/>
      <c r="D9" s="1"/>
      <c r="F9" s="9" t="str">
        <f>'Pinball Standings Page'!$B$7</f>
        <v>Garet Hess</v>
      </c>
      <c r="G9" s="11">
        <v>2</v>
      </c>
      <c r="H9" s="1"/>
      <c r="I9" s="1"/>
    </row>
    <row r="10" spans="1:10" ht="30.6" customHeight="1" x14ac:dyDescent="0.35">
      <c r="A10" s="9" t="str">
        <f>'Pinball Standings Page'!$B$8</f>
        <v>Rod Ferguson</v>
      </c>
      <c r="B10" s="10">
        <v>3</v>
      </c>
      <c r="C10" s="1"/>
      <c r="D10" s="1"/>
      <c r="F10" s="9" t="str">
        <f>'Pinball Standings Page'!$B$8</f>
        <v>Rod Ferguson</v>
      </c>
      <c r="G10" s="11">
        <v>3</v>
      </c>
      <c r="H10" s="1"/>
      <c r="I10" s="1"/>
    </row>
    <row r="11" spans="1:10" ht="30.6" customHeight="1" x14ac:dyDescent="0.35">
      <c r="A11" s="9" t="str">
        <f>'Pinball Standings Page'!$B$9</f>
        <v>Ryan James</v>
      </c>
      <c r="B11" s="10">
        <v>4</v>
      </c>
      <c r="C11" s="1"/>
      <c r="D11" s="1"/>
      <c r="F11" s="9" t="str">
        <f>'Pinball Standings Page'!$B$9</f>
        <v>Ryan James</v>
      </c>
      <c r="G11" s="11">
        <v>4</v>
      </c>
      <c r="H11" s="1"/>
      <c r="I11" s="1"/>
    </row>
    <row r="12" spans="1:10" ht="15.75" thickBot="1" x14ac:dyDescent="0.3"/>
    <row r="13" spans="1:10" ht="30.6" customHeight="1" thickBot="1" x14ac:dyDescent="0.45">
      <c r="A13" s="7" t="s">
        <v>4</v>
      </c>
      <c r="B13" s="3"/>
      <c r="C13" s="31" t="s">
        <v>11</v>
      </c>
      <c r="D13" s="32"/>
      <c r="E13" s="2"/>
      <c r="F13" s="7" t="s">
        <v>4</v>
      </c>
      <c r="G13" s="3"/>
      <c r="H13" s="33" t="s">
        <v>12</v>
      </c>
      <c r="I13" s="34"/>
    </row>
    <row r="15" spans="1:10" s="3" customFormat="1" ht="30" customHeight="1" x14ac:dyDescent="0.4">
      <c r="A15" s="7" t="s">
        <v>1</v>
      </c>
      <c r="B15" s="7" t="s">
        <v>6</v>
      </c>
      <c r="C15" s="7" t="s">
        <v>5</v>
      </c>
      <c r="D15" s="7" t="s">
        <v>13</v>
      </c>
      <c r="E15" s="8"/>
      <c r="F15" s="7" t="s">
        <v>1</v>
      </c>
      <c r="G15" s="7" t="s">
        <v>6</v>
      </c>
      <c r="H15" s="7" t="s">
        <v>5</v>
      </c>
      <c r="I15" s="7" t="s">
        <v>13</v>
      </c>
    </row>
    <row r="16" spans="1:10" ht="30" customHeight="1" x14ac:dyDescent="0.3">
      <c r="A16" s="9" t="str">
        <f>'Pinball Standings Page'!$B$6</f>
        <v>Jason Zazula</v>
      </c>
      <c r="B16" s="1">
        <v>1</v>
      </c>
      <c r="C16" s="1"/>
      <c r="D16" s="1"/>
      <c r="F16" s="9" t="str">
        <f>'Pinball Standings Page'!$B$6</f>
        <v>Jason Zazula</v>
      </c>
      <c r="G16" s="1">
        <v>1</v>
      </c>
      <c r="H16" s="1"/>
      <c r="I16" s="1"/>
    </row>
    <row r="17" spans="1:9" ht="30" customHeight="1" x14ac:dyDescent="0.35">
      <c r="A17" s="9" t="str">
        <f>'Pinball Standings Page'!$B$7</f>
        <v>Garet Hess</v>
      </c>
      <c r="B17" s="1">
        <v>2</v>
      </c>
      <c r="C17" s="1"/>
      <c r="D17" s="1"/>
      <c r="F17" s="9" t="str">
        <f>'Pinball Standings Page'!$B$7</f>
        <v>Garet Hess</v>
      </c>
      <c r="G17" s="1">
        <v>2</v>
      </c>
      <c r="H17" s="1"/>
      <c r="I17" s="1"/>
    </row>
    <row r="18" spans="1:9" ht="30" customHeight="1" x14ac:dyDescent="0.35">
      <c r="A18" s="9" t="str">
        <f>'Pinball Standings Page'!$B$8</f>
        <v>Rod Ferguson</v>
      </c>
      <c r="B18" s="1">
        <v>3</v>
      </c>
      <c r="C18" s="1"/>
      <c r="D18" s="1"/>
      <c r="F18" s="9" t="str">
        <f>'Pinball Standings Page'!$B$8</f>
        <v>Rod Ferguson</v>
      </c>
      <c r="G18" s="1">
        <v>3</v>
      </c>
      <c r="H18" s="1"/>
      <c r="I18" s="1"/>
    </row>
    <row r="19" spans="1:9" ht="30" customHeight="1" x14ac:dyDescent="0.35">
      <c r="A19" s="9" t="str">
        <f>'Pinball Standings Page'!$B$9</f>
        <v>Ryan James</v>
      </c>
      <c r="B19" s="1">
        <v>4</v>
      </c>
      <c r="C19" s="1"/>
      <c r="D19" s="1"/>
      <c r="F19" s="9" t="str">
        <f>'Pinball Standings Page'!$B$9</f>
        <v>Ryan James</v>
      </c>
      <c r="G19" s="1">
        <v>4</v>
      </c>
      <c r="H19" s="1"/>
      <c r="I19" s="1"/>
    </row>
  </sheetData>
  <mergeCells count="4">
    <mergeCell ref="C5:D5"/>
    <mergeCell ref="H5:I5"/>
    <mergeCell ref="C13:D13"/>
    <mergeCell ref="H13:I13"/>
  </mergeCells>
  <pageMargins left="0.2" right="0.2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view="pageLayout" zoomScaleNormal="100" workbookViewId="0">
      <selection activeCell="C25" sqref="C25"/>
    </sheetView>
  </sheetViews>
  <sheetFormatPr defaultRowHeight="14.4" x14ac:dyDescent="0.3"/>
  <cols>
    <col min="1" max="1" width="25.5546875" customWidth="1"/>
    <col min="2" max="2" width="3.33203125" bestFit="1" customWidth="1"/>
    <col min="3" max="3" width="22.33203125" customWidth="1"/>
    <col min="4" max="4" width="12.6640625" customWidth="1"/>
    <col min="5" max="5" width="1.6640625" customWidth="1"/>
    <col min="6" max="6" width="25.5546875" customWidth="1"/>
    <col min="7" max="7" width="3.33203125" bestFit="1" customWidth="1"/>
    <col min="8" max="8" width="22.33203125" customWidth="1"/>
    <col min="9" max="9" width="12.6640625" customWidth="1"/>
  </cols>
  <sheetData>
    <row r="1" spans="1:10" ht="18.75" x14ac:dyDescent="0.3">
      <c r="A1" s="4" t="s">
        <v>7</v>
      </c>
      <c r="B1" s="4"/>
    </row>
    <row r="2" spans="1:10" ht="15.75" thickBot="1" x14ac:dyDescent="0.3"/>
    <row r="3" spans="1:10" ht="30" customHeight="1" thickBot="1" x14ac:dyDescent="0.45">
      <c r="A3" s="5" t="s">
        <v>8</v>
      </c>
      <c r="B3" s="3"/>
      <c r="C3" s="6">
        <v>2</v>
      </c>
      <c r="D3" s="2"/>
      <c r="E3" s="2"/>
      <c r="F3" s="5" t="s">
        <v>15</v>
      </c>
      <c r="H3" s="6">
        <v>2</v>
      </c>
    </row>
    <row r="4" spans="1:10" ht="15.75" thickBot="1" x14ac:dyDescent="0.3">
      <c r="C4" s="2"/>
      <c r="D4" s="2"/>
      <c r="E4" s="2"/>
    </row>
    <row r="5" spans="1:10" ht="30.6" customHeight="1" thickBot="1" x14ac:dyDescent="0.45">
      <c r="A5" s="7" t="s">
        <v>4</v>
      </c>
      <c r="B5" s="3"/>
      <c r="C5" s="27" t="s">
        <v>9</v>
      </c>
      <c r="D5" s="28"/>
      <c r="E5" s="2"/>
      <c r="F5" s="7" t="s">
        <v>4</v>
      </c>
      <c r="G5" s="3"/>
      <c r="H5" s="29" t="s">
        <v>10</v>
      </c>
      <c r="I5" s="30"/>
      <c r="J5" s="2"/>
    </row>
    <row r="7" spans="1:10" s="3" customFormat="1" ht="30.6" customHeight="1" x14ac:dyDescent="0.5">
      <c r="A7" s="7" t="s">
        <v>1</v>
      </c>
      <c r="B7" s="7" t="s">
        <v>6</v>
      </c>
      <c r="C7" s="7" t="s">
        <v>5</v>
      </c>
      <c r="D7" s="7" t="s">
        <v>13</v>
      </c>
      <c r="E7" s="8"/>
      <c r="F7" s="7" t="s">
        <v>1</v>
      </c>
      <c r="G7" s="7" t="s">
        <v>6</v>
      </c>
      <c r="H7" s="7" t="s">
        <v>5</v>
      </c>
      <c r="I7" s="7" t="s">
        <v>13</v>
      </c>
    </row>
    <row r="8" spans="1:10" ht="30.6" customHeight="1" x14ac:dyDescent="0.45">
      <c r="A8" s="9" t="str">
        <f>'Pinball Standings Page'!$B$6</f>
        <v>Jason Zazula</v>
      </c>
      <c r="B8" s="10">
        <v>1</v>
      </c>
      <c r="C8" s="1"/>
      <c r="D8" s="1"/>
      <c r="F8" s="9" t="str">
        <f>'Pinball Standings Page'!$B$6</f>
        <v>Jason Zazula</v>
      </c>
      <c r="G8" s="11">
        <v>1</v>
      </c>
      <c r="H8" s="1"/>
      <c r="I8" s="1"/>
    </row>
    <row r="9" spans="1:10" ht="30.6" customHeight="1" x14ac:dyDescent="0.45">
      <c r="A9" s="9" t="str">
        <f>'Pinball Standings Page'!$B$7</f>
        <v>Garet Hess</v>
      </c>
      <c r="B9" s="10">
        <v>2</v>
      </c>
      <c r="C9" s="1"/>
      <c r="D9" s="1"/>
      <c r="F9" s="9" t="str">
        <f>'Pinball Standings Page'!$B$7</f>
        <v>Garet Hess</v>
      </c>
      <c r="G9" s="11">
        <v>2</v>
      </c>
      <c r="H9" s="1"/>
      <c r="I9" s="1"/>
    </row>
    <row r="10" spans="1:10" ht="30.6" customHeight="1" x14ac:dyDescent="0.45">
      <c r="A10" s="9" t="str">
        <f>'Pinball Standings Page'!$B$8</f>
        <v>Rod Ferguson</v>
      </c>
      <c r="B10" s="10">
        <v>3</v>
      </c>
      <c r="C10" s="1"/>
      <c r="D10" s="1"/>
      <c r="F10" s="9" t="str">
        <f>'Pinball Standings Page'!$B$8</f>
        <v>Rod Ferguson</v>
      </c>
      <c r="G10" s="11">
        <v>3</v>
      </c>
      <c r="H10" s="1"/>
      <c r="I10" s="1"/>
    </row>
    <row r="11" spans="1:10" ht="30.6" customHeight="1" x14ac:dyDescent="0.45">
      <c r="A11" s="9" t="str">
        <f>'Pinball Standings Page'!$B$9</f>
        <v>Ryan James</v>
      </c>
      <c r="B11" s="10">
        <v>4</v>
      </c>
      <c r="C11" s="1"/>
      <c r="D11" s="1"/>
      <c r="F11" s="9" t="str">
        <f>'Pinball Standings Page'!$B$9</f>
        <v>Ryan James</v>
      </c>
      <c r="G11" s="11">
        <v>4</v>
      </c>
      <c r="H11" s="1"/>
      <c r="I11" s="1"/>
    </row>
    <row r="12" spans="1:10" ht="15" thickBot="1" x14ac:dyDescent="0.35"/>
    <row r="13" spans="1:10" ht="30.6" customHeight="1" thickBot="1" x14ac:dyDescent="0.55000000000000004">
      <c r="A13" s="7" t="s">
        <v>4</v>
      </c>
      <c r="B13" s="3"/>
      <c r="C13" s="31" t="s">
        <v>11</v>
      </c>
      <c r="D13" s="32"/>
      <c r="E13" s="2"/>
      <c r="F13" s="7" t="s">
        <v>4</v>
      </c>
      <c r="G13" s="3"/>
      <c r="H13" s="33" t="s">
        <v>12</v>
      </c>
      <c r="I13" s="34"/>
    </row>
    <row r="15" spans="1:10" s="3" customFormat="1" ht="30" customHeight="1" x14ac:dyDescent="0.5">
      <c r="A15" s="7" t="s">
        <v>1</v>
      </c>
      <c r="B15" s="7" t="s">
        <v>6</v>
      </c>
      <c r="C15" s="7" t="s">
        <v>5</v>
      </c>
      <c r="D15" s="7" t="s">
        <v>13</v>
      </c>
      <c r="E15" s="8"/>
      <c r="F15" s="7" t="s">
        <v>1</v>
      </c>
      <c r="G15" s="7" t="s">
        <v>6</v>
      </c>
      <c r="H15" s="7" t="s">
        <v>5</v>
      </c>
      <c r="I15" s="7" t="s">
        <v>13</v>
      </c>
    </row>
    <row r="16" spans="1:10" ht="30" customHeight="1" x14ac:dyDescent="0.35">
      <c r="A16" s="9" t="str">
        <f>'Pinball Standings Page'!$B$6</f>
        <v>Jason Zazula</v>
      </c>
      <c r="B16" s="1">
        <v>1</v>
      </c>
      <c r="C16" s="1"/>
      <c r="D16" s="1"/>
      <c r="F16" s="9" t="str">
        <f>'Pinball Standings Page'!$B$6</f>
        <v>Jason Zazula</v>
      </c>
      <c r="G16" s="1">
        <v>1</v>
      </c>
      <c r="H16" s="1"/>
      <c r="I16" s="1"/>
    </row>
    <row r="17" spans="1:9" ht="30" customHeight="1" x14ac:dyDescent="0.35">
      <c r="A17" s="9" t="str">
        <f>'Pinball Standings Page'!$B$7</f>
        <v>Garet Hess</v>
      </c>
      <c r="B17" s="1">
        <v>2</v>
      </c>
      <c r="C17" s="1"/>
      <c r="D17" s="1"/>
      <c r="F17" s="9" t="str">
        <f>'Pinball Standings Page'!$B$7</f>
        <v>Garet Hess</v>
      </c>
      <c r="G17" s="1">
        <v>2</v>
      </c>
      <c r="H17" s="1"/>
      <c r="I17" s="1"/>
    </row>
    <row r="18" spans="1:9" ht="30" customHeight="1" x14ac:dyDescent="0.35">
      <c r="A18" s="9" t="str">
        <f>'Pinball Standings Page'!$B$8</f>
        <v>Rod Ferguson</v>
      </c>
      <c r="B18" s="1">
        <v>3</v>
      </c>
      <c r="C18" s="1"/>
      <c r="D18" s="1"/>
      <c r="F18" s="9" t="str">
        <f>'Pinball Standings Page'!$B$8</f>
        <v>Rod Ferguson</v>
      </c>
      <c r="G18" s="1">
        <v>3</v>
      </c>
      <c r="H18" s="1"/>
      <c r="I18" s="1"/>
    </row>
    <row r="19" spans="1:9" ht="30" customHeight="1" x14ac:dyDescent="0.35">
      <c r="A19" s="9" t="str">
        <f>'Pinball Standings Page'!$B$9</f>
        <v>Ryan James</v>
      </c>
      <c r="B19" s="1">
        <v>4</v>
      </c>
      <c r="C19" s="1"/>
      <c r="D19" s="1"/>
      <c r="F19" s="9" t="str">
        <f>'Pinball Standings Page'!$B$9</f>
        <v>Ryan James</v>
      </c>
      <c r="G19" s="1">
        <v>4</v>
      </c>
      <c r="H19" s="1"/>
      <c r="I19" s="1"/>
    </row>
  </sheetData>
  <mergeCells count="4">
    <mergeCell ref="C5:D5"/>
    <mergeCell ref="H5:I5"/>
    <mergeCell ref="C13:D13"/>
    <mergeCell ref="H13:I13"/>
  </mergeCells>
  <pageMargins left="0.2" right="0.2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view="pageLayout" topLeftCell="A10" zoomScaleNormal="100" workbookViewId="0">
      <selection activeCell="C25" sqref="C25"/>
    </sheetView>
  </sheetViews>
  <sheetFormatPr defaultRowHeight="14.4" x14ac:dyDescent="0.3"/>
  <cols>
    <col min="1" max="1" width="25.5546875" customWidth="1"/>
    <col min="2" max="2" width="3.33203125" bestFit="1" customWidth="1"/>
    <col min="3" max="3" width="22.33203125" customWidth="1"/>
    <col min="4" max="4" width="12.6640625" customWidth="1"/>
    <col min="5" max="5" width="1.6640625" customWidth="1"/>
    <col min="6" max="6" width="25.5546875" customWidth="1"/>
    <col min="7" max="7" width="3.33203125" bestFit="1" customWidth="1"/>
    <col min="8" max="8" width="22.33203125" customWidth="1"/>
    <col min="9" max="9" width="12.6640625" customWidth="1"/>
  </cols>
  <sheetData>
    <row r="1" spans="1:10" ht="18.75" x14ac:dyDescent="0.3">
      <c r="A1" s="4" t="s">
        <v>7</v>
      </c>
      <c r="B1" s="4"/>
    </row>
    <row r="2" spans="1:10" ht="15.75" thickBot="1" x14ac:dyDescent="0.3"/>
    <row r="3" spans="1:10" ht="30" customHeight="1" thickBot="1" x14ac:dyDescent="0.45">
      <c r="A3" s="5" t="s">
        <v>8</v>
      </c>
      <c r="B3" s="3"/>
      <c r="C3" s="6">
        <v>3</v>
      </c>
      <c r="D3" s="2"/>
      <c r="E3" s="2"/>
      <c r="F3" s="5" t="s">
        <v>15</v>
      </c>
      <c r="H3" s="6">
        <v>1</v>
      </c>
    </row>
    <row r="4" spans="1:10" ht="15.75" thickBot="1" x14ac:dyDescent="0.3">
      <c r="C4" s="2"/>
      <c r="D4" s="2"/>
      <c r="E4" s="2"/>
    </row>
    <row r="5" spans="1:10" ht="30.6" customHeight="1" thickBot="1" x14ac:dyDescent="0.45">
      <c r="A5" s="7" t="s">
        <v>4</v>
      </c>
      <c r="B5" s="3"/>
      <c r="C5" s="27" t="s">
        <v>9</v>
      </c>
      <c r="D5" s="28"/>
      <c r="E5" s="2"/>
      <c r="F5" s="7" t="s">
        <v>4</v>
      </c>
      <c r="G5" s="3"/>
      <c r="H5" s="29" t="s">
        <v>10</v>
      </c>
      <c r="I5" s="30"/>
      <c r="J5" s="2"/>
    </row>
    <row r="7" spans="1:10" s="3" customFormat="1" ht="30.6" customHeight="1" x14ac:dyDescent="0.4">
      <c r="A7" s="7" t="s">
        <v>1</v>
      </c>
      <c r="B7" s="7" t="s">
        <v>6</v>
      </c>
      <c r="C7" s="7" t="s">
        <v>5</v>
      </c>
      <c r="D7" s="7" t="s">
        <v>13</v>
      </c>
      <c r="E7" s="8"/>
      <c r="F7" s="7" t="s">
        <v>1</v>
      </c>
      <c r="G7" s="7" t="s">
        <v>6</v>
      </c>
      <c r="H7" s="7" t="s">
        <v>5</v>
      </c>
      <c r="I7" s="7" t="s">
        <v>13</v>
      </c>
    </row>
    <row r="8" spans="1:10" ht="30.6" customHeight="1" x14ac:dyDescent="0.35">
      <c r="A8" s="9" t="str">
        <f>'Pinball Standings Page'!$B$10</f>
        <v>Lauren Wheeler</v>
      </c>
      <c r="B8" s="10">
        <v>1</v>
      </c>
      <c r="C8" s="1"/>
      <c r="D8" s="1"/>
      <c r="F8" s="9" t="str">
        <f>'Pinball Standings Page'!$B$10</f>
        <v>Lauren Wheeler</v>
      </c>
      <c r="G8" s="11">
        <v>1</v>
      </c>
      <c r="H8" s="1"/>
      <c r="I8" s="1"/>
    </row>
    <row r="9" spans="1:10" ht="30.6" customHeight="1" x14ac:dyDescent="0.35">
      <c r="A9" s="9" t="str">
        <f>'Pinball Standings Page'!$B$11</f>
        <v>Ryan Jabs</v>
      </c>
      <c r="B9" s="10">
        <v>2</v>
      </c>
      <c r="C9" s="1"/>
      <c r="D9" s="1"/>
      <c r="F9" s="9" t="str">
        <f>'Pinball Standings Page'!$B$11</f>
        <v>Ryan Jabs</v>
      </c>
      <c r="G9" s="11">
        <v>2</v>
      </c>
      <c r="H9" s="1"/>
      <c r="I9" s="1"/>
    </row>
    <row r="10" spans="1:10" ht="30.6" customHeight="1" x14ac:dyDescent="0.35">
      <c r="A10" s="9" t="str">
        <f>'Pinball Standings Page'!$B$12</f>
        <v>Jason Ploof</v>
      </c>
      <c r="B10" s="10">
        <v>3</v>
      </c>
      <c r="C10" s="1"/>
      <c r="D10" s="1"/>
      <c r="F10" s="9" t="str">
        <f>'Pinball Standings Page'!$B$12</f>
        <v>Jason Ploof</v>
      </c>
      <c r="G10" s="11">
        <v>3</v>
      </c>
      <c r="H10" s="1"/>
      <c r="I10" s="1"/>
    </row>
    <row r="11" spans="1:10" ht="30.6" customHeight="1" x14ac:dyDescent="0.35">
      <c r="A11" s="9" t="str">
        <f>'Pinball Standings Page'!$B$13</f>
        <v>William LePage</v>
      </c>
      <c r="B11" s="10">
        <v>4</v>
      </c>
      <c r="C11" s="1"/>
      <c r="D11" s="1"/>
      <c r="F11" s="9" t="str">
        <f>'Pinball Standings Page'!$B$13</f>
        <v>William LePage</v>
      </c>
      <c r="G11" s="11">
        <v>4</v>
      </c>
      <c r="H11" s="1"/>
      <c r="I11" s="1"/>
    </row>
    <row r="12" spans="1:10" ht="15.75" thickBot="1" x14ac:dyDescent="0.3"/>
    <row r="13" spans="1:10" ht="30.6" customHeight="1" thickBot="1" x14ac:dyDescent="0.45">
      <c r="A13" s="7" t="s">
        <v>4</v>
      </c>
      <c r="B13" s="3"/>
      <c r="C13" s="31" t="s">
        <v>11</v>
      </c>
      <c r="D13" s="32"/>
      <c r="E13" s="2"/>
      <c r="F13" s="7" t="s">
        <v>4</v>
      </c>
      <c r="G13" s="3"/>
      <c r="H13" s="33" t="s">
        <v>12</v>
      </c>
      <c r="I13" s="34"/>
    </row>
    <row r="15" spans="1:10" s="3" customFormat="1" ht="30" customHeight="1" x14ac:dyDescent="0.5">
      <c r="A15" s="7" t="s">
        <v>1</v>
      </c>
      <c r="B15" s="7" t="s">
        <v>6</v>
      </c>
      <c r="C15" s="7" t="s">
        <v>5</v>
      </c>
      <c r="D15" s="7" t="s">
        <v>13</v>
      </c>
      <c r="E15" s="8"/>
      <c r="F15" s="7" t="s">
        <v>1</v>
      </c>
      <c r="G15" s="7" t="s">
        <v>6</v>
      </c>
      <c r="H15" s="7" t="s">
        <v>5</v>
      </c>
      <c r="I15" s="7" t="s">
        <v>13</v>
      </c>
    </row>
    <row r="16" spans="1:10" ht="30" customHeight="1" x14ac:dyDescent="0.35">
      <c r="A16" s="9" t="str">
        <f>'Pinball Standings Page'!$B$10</f>
        <v>Lauren Wheeler</v>
      </c>
      <c r="B16" s="1">
        <v>1</v>
      </c>
      <c r="C16" s="1"/>
      <c r="D16" s="1"/>
      <c r="F16" s="9" t="str">
        <f>'Pinball Standings Page'!$B$10</f>
        <v>Lauren Wheeler</v>
      </c>
      <c r="G16" s="1">
        <v>1</v>
      </c>
      <c r="H16" s="1"/>
      <c r="I16" s="1"/>
    </row>
    <row r="17" spans="1:9" ht="30" customHeight="1" x14ac:dyDescent="0.35">
      <c r="A17" s="9" t="str">
        <f>'Pinball Standings Page'!$B$11</f>
        <v>Ryan Jabs</v>
      </c>
      <c r="B17" s="1">
        <v>2</v>
      </c>
      <c r="C17" s="1"/>
      <c r="D17" s="1"/>
      <c r="F17" s="9" t="str">
        <f>'Pinball Standings Page'!$B$11</f>
        <v>Ryan Jabs</v>
      </c>
      <c r="G17" s="1">
        <v>2</v>
      </c>
      <c r="H17" s="1"/>
      <c r="I17" s="1"/>
    </row>
    <row r="18" spans="1:9" ht="30" customHeight="1" x14ac:dyDescent="0.35">
      <c r="A18" s="9" t="str">
        <f>'Pinball Standings Page'!$B$12</f>
        <v>Jason Ploof</v>
      </c>
      <c r="B18" s="1">
        <v>3</v>
      </c>
      <c r="C18" s="1"/>
      <c r="D18" s="1"/>
      <c r="F18" s="9" t="str">
        <f>'Pinball Standings Page'!$B$12</f>
        <v>Jason Ploof</v>
      </c>
      <c r="G18" s="1">
        <v>3</v>
      </c>
      <c r="H18" s="1"/>
      <c r="I18" s="1"/>
    </row>
    <row r="19" spans="1:9" ht="30" customHeight="1" x14ac:dyDescent="0.35">
      <c r="A19" s="9" t="str">
        <f>'Pinball Standings Page'!$B$13</f>
        <v>William LePage</v>
      </c>
      <c r="B19" s="1">
        <v>4</v>
      </c>
      <c r="C19" s="1"/>
      <c r="D19" s="1"/>
      <c r="F19" s="9" t="str">
        <f>'Pinball Standings Page'!$B$13</f>
        <v>William LePage</v>
      </c>
      <c r="G19" s="1">
        <v>4</v>
      </c>
      <c r="H19" s="1"/>
      <c r="I19" s="1"/>
    </row>
  </sheetData>
  <mergeCells count="4">
    <mergeCell ref="C5:D5"/>
    <mergeCell ref="H5:I5"/>
    <mergeCell ref="C13:D13"/>
    <mergeCell ref="H13:I13"/>
  </mergeCells>
  <pageMargins left="0.2" right="0.2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view="pageLayout" topLeftCell="A10" zoomScaleNormal="100" workbookViewId="0">
      <selection activeCell="C25" sqref="C25"/>
    </sheetView>
  </sheetViews>
  <sheetFormatPr defaultRowHeight="14.4" x14ac:dyDescent="0.3"/>
  <cols>
    <col min="1" max="1" width="25.5546875" customWidth="1"/>
    <col min="2" max="2" width="3.33203125" bestFit="1" customWidth="1"/>
    <col min="3" max="3" width="22.33203125" customWidth="1"/>
    <col min="4" max="4" width="12.6640625" customWidth="1"/>
    <col min="5" max="5" width="1.6640625" customWidth="1"/>
    <col min="6" max="6" width="25.5546875" customWidth="1"/>
    <col min="7" max="7" width="3.33203125" bestFit="1" customWidth="1"/>
    <col min="8" max="8" width="22.33203125" customWidth="1"/>
    <col min="9" max="9" width="12.6640625" customWidth="1"/>
  </cols>
  <sheetData>
    <row r="1" spans="1:10" ht="18.75" x14ac:dyDescent="0.3">
      <c r="A1" s="4" t="s">
        <v>7</v>
      </c>
      <c r="B1" s="4"/>
    </row>
    <row r="2" spans="1:10" ht="15.75" thickBot="1" x14ac:dyDescent="0.3"/>
    <row r="3" spans="1:10" ht="30" customHeight="1" thickBot="1" x14ac:dyDescent="0.45">
      <c r="A3" s="5" t="s">
        <v>8</v>
      </c>
      <c r="B3" s="3"/>
      <c r="C3" s="6">
        <v>3</v>
      </c>
      <c r="D3" s="2"/>
      <c r="E3" s="2"/>
      <c r="F3" s="5" t="s">
        <v>15</v>
      </c>
      <c r="H3" s="6">
        <v>2</v>
      </c>
    </row>
    <row r="4" spans="1:10" ht="15.75" thickBot="1" x14ac:dyDescent="0.3">
      <c r="C4" s="2"/>
      <c r="D4" s="2"/>
      <c r="E4" s="2"/>
    </row>
    <row r="5" spans="1:10" ht="30.6" customHeight="1" thickBot="1" x14ac:dyDescent="0.45">
      <c r="A5" s="7" t="s">
        <v>4</v>
      </c>
      <c r="B5" s="3"/>
      <c r="C5" s="27" t="s">
        <v>9</v>
      </c>
      <c r="D5" s="28"/>
      <c r="E5" s="2"/>
      <c r="F5" s="7" t="s">
        <v>4</v>
      </c>
      <c r="G5" s="3"/>
      <c r="H5" s="29" t="s">
        <v>10</v>
      </c>
      <c r="I5" s="30"/>
      <c r="J5" s="2"/>
    </row>
    <row r="7" spans="1:10" s="3" customFormat="1" ht="30.6" customHeight="1" x14ac:dyDescent="0.4">
      <c r="A7" s="7" t="s">
        <v>1</v>
      </c>
      <c r="B7" s="7" t="s">
        <v>6</v>
      </c>
      <c r="C7" s="7" t="s">
        <v>5</v>
      </c>
      <c r="D7" s="7" t="s">
        <v>13</v>
      </c>
      <c r="E7" s="8"/>
      <c r="F7" s="7" t="s">
        <v>1</v>
      </c>
      <c r="G7" s="7" t="s">
        <v>6</v>
      </c>
      <c r="H7" s="7" t="s">
        <v>5</v>
      </c>
      <c r="I7" s="7" t="s">
        <v>13</v>
      </c>
    </row>
    <row r="8" spans="1:10" ht="30.6" customHeight="1" x14ac:dyDescent="0.35">
      <c r="A8" s="9" t="str">
        <f>'Pinball Standings Page'!$B$10</f>
        <v>Lauren Wheeler</v>
      </c>
      <c r="B8" s="10">
        <v>1</v>
      </c>
      <c r="C8" s="1"/>
      <c r="D8" s="1"/>
      <c r="F8" s="9" t="str">
        <f>'Pinball Standings Page'!$B$10</f>
        <v>Lauren Wheeler</v>
      </c>
      <c r="G8" s="11">
        <v>1</v>
      </c>
      <c r="H8" s="1"/>
      <c r="I8" s="1"/>
    </row>
    <row r="9" spans="1:10" ht="30.6" customHeight="1" x14ac:dyDescent="0.35">
      <c r="A9" s="9" t="str">
        <f>'Pinball Standings Page'!$B$11</f>
        <v>Ryan Jabs</v>
      </c>
      <c r="B9" s="10">
        <v>2</v>
      </c>
      <c r="C9" s="1"/>
      <c r="D9" s="1"/>
      <c r="F9" s="9" t="str">
        <f>'Pinball Standings Page'!$B$11</f>
        <v>Ryan Jabs</v>
      </c>
      <c r="G9" s="11">
        <v>2</v>
      </c>
      <c r="H9" s="1"/>
      <c r="I9" s="1"/>
    </row>
    <row r="10" spans="1:10" ht="30.6" customHeight="1" x14ac:dyDescent="0.35">
      <c r="A10" s="9" t="str">
        <f>'Pinball Standings Page'!$B$12</f>
        <v>Jason Ploof</v>
      </c>
      <c r="B10" s="10">
        <v>3</v>
      </c>
      <c r="C10" s="1"/>
      <c r="D10" s="1"/>
      <c r="F10" s="9" t="str">
        <f>'Pinball Standings Page'!$B$12</f>
        <v>Jason Ploof</v>
      </c>
      <c r="G10" s="11">
        <v>3</v>
      </c>
      <c r="H10" s="1"/>
      <c r="I10" s="1"/>
    </row>
    <row r="11" spans="1:10" ht="30.6" customHeight="1" x14ac:dyDescent="0.35">
      <c r="A11" s="9" t="str">
        <f>'Pinball Standings Page'!$B$13</f>
        <v>William LePage</v>
      </c>
      <c r="B11" s="10">
        <v>4</v>
      </c>
      <c r="C11" s="1"/>
      <c r="D11" s="1"/>
      <c r="F11" s="9" t="str">
        <f>'Pinball Standings Page'!$B$13</f>
        <v>William LePage</v>
      </c>
      <c r="G11" s="11">
        <v>4</v>
      </c>
      <c r="H11" s="1"/>
      <c r="I11" s="1"/>
    </row>
    <row r="12" spans="1:10" ht="15.75" thickBot="1" x14ac:dyDescent="0.3"/>
    <row r="13" spans="1:10" ht="30.6" customHeight="1" thickBot="1" x14ac:dyDescent="0.45">
      <c r="A13" s="7" t="s">
        <v>4</v>
      </c>
      <c r="B13" s="3"/>
      <c r="C13" s="31" t="s">
        <v>11</v>
      </c>
      <c r="D13" s="32"/>
      <c r="E13" s="2"/>
      <c r="F13" s="7" t="s">
        <v>4</v>
      </c>
      <c r="G13" s="3"/>
      <c r="H13" s="33" t="s">
        <v>12</v>
      </c>
      <c r="I13" s="34"/>
    </row>
    <row r="15" spans="1:10" s="3" customFormat="1" ht="30" customHeight="1" x14ac:dyDescent="0.5">
      <c r="A15" s="7" t="s">
        <v>1</v>
      </c>
      <c r="B15" s="7" t="s">
        <v>6</v>
      </c>
      <c r="C15" s="7" t="s">
        <v>5</v>
      </c>
      <c r="D15" s="7" t="s">
        <v>13</v>
      </c>
      <c r="E15" s="8"/>
      <c r="F15" s="7" t="s">
        <v>1</v>
      </c>
      <c r="G15" s="7" t="s">
        <v>6</v>
      </c>
      <c r="H15" s="7" t="s">
        <v>5</v>
      </c>
      <c r="I15" s="7" t="s">
        <v>13</v>
      </c>
    </row>
    <row r="16" spans="1:10" ht="30" customHeight="1" x14ac:dyDescent="0.35">
      <c r="A16" s="9" t="str">
        <f>'Pinball Standings Page'!$B$10</f>
        <v>Lauren Wheeler</v>
      </c>
      <c r="B16" s="1">
        <v>1</v>
      </c>
      <c r="C16" s="1"/>
      <c r="D16" s="1"/>
      <c r="F16" s="9" t="str">
        <f>'Pinball Standings Page'!$B$10</f>
        <v>Lauren Wheeler</v>
      </c>
      <c r="G16" s="1">
        <v>1</v>
      </c>
      <c r="H16" s="1"/>
      <c r="I16" s="1"/>
    </row>
    <row r="17" spans="1:9" ht="30" customHeight="1" x14ac:dyDescent="0.35">
      <c r="A17" s="9" t="str">
        <f>'Pinball Standings Page'!$B$11</f>
        <v>Ryan Jabs</v>
      </c>
      <c r="B17" s="1">
        <v>2</v>
      </c>
      <c r="C17" s="1"/>
      <c r="D17" s="1"/>
      <c r="F17" s="9" t="str">
        <f>'Pinball Standings Page'!$B$11</f>
        <v>Ryan Jabs</v>
      </c>
      <c r="G17" s="1">
        <v>2</v>
      </c>
      <c r="H17" s="1"/>
      <c r="I17" s="1"/>
    </row>
    <row r="18" spans="1:9" ht="30" customHeight="1" x14ac:dyDescent="0.35">
      <c r="A18" s="9" t="str">
        <f>'Pinball Standings Page'!$B$12</f>
        <v>Jason Ploof</v>
      </c>
      <c r="B18" s="1">
        <v>3</v>
      </c>
      <c r="C18" s="1"/>
      <c r="D18" s="1"/>
      <c r="F18" s="9" t="str">
        <f>'Pinball Standings Page'!$B$12</f>
        <v>Jason Ploof</v>
      </c>
      <c r="G18" s="1">
        <v>3</v>
      </c>
      <c r="H18" s="1"/>
      <c r="I18" s="1"/>
    </row>
    <row r="19" spans="1:9" ht="30" customHeight="1" x14ac:dyDescent="0.35">
      <c r="A19" s="9" t="str">
        <f>'Pinball Standings Page'!$B$13</f>
        <v>William LePage</v>
      </c>
      <c r="B19" s="1">
        <v>4</v>
      </c>
      <c r="C19" s="1"/>
      <c r="D19" s="1"/>
      <c r="F19" s="9" t="str">
        <f>'Pinball Standings Page'!$B$13</f>
        <v>William LePage</v>
      </c>
      <c r="G19" s="1">
        <v>4</v>
      </c>
      <c r="H19" s="1"/>
      <c r="I19" s="1"/>
    </row>
  </sheetData>
  <mergeCells count="4">
    <mergeCell ref="C5:D5"/>
    <mergeCell ref="H5:I5"/>
    <mergeCell ref="C13:D13"/>
    <mergeCell ref="H13:I13"/>
  </mergeCells>
  <pageMargins left="0.2" right="0.2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view="pageLayout" topLeftCell="A7" zoomScaleNormal="100" workbookViewId="0">
      <selection activeCell="C25" sqref="C25"/>
    </sheetView>
  </sheetViews>
  <sheetFormatPr defaultRowHeight="14.4" x14ac:dyDescent="0.3"/>
  <cols>
    <col min="1" max="1" width="25.5546875" customWidth="1"/>
    <col min="2" max="2" width="3.33203125" bestFit="1" customWidth="1"/>
    <col min="3" max="3" width="22.33203125" customWidth="1"/>
    <col min="4" max="4" width="12.6640625" customWidth="1"/>
    <col min="5" max="5" width="1.6640625" customWidth="1"/>
    <col min="6" max="6" width="25.5546875" customWidth="1"/>
    <col min="7" max="7" width="3.33203125" bestFit="1" customWidth="1"/>
    <col min="8" max="8" width="22.33203125" customWidth="1"/>
    <col min="9" max="9" width="12.6640625" customWidth="1"/>
  </cols>
  <sheetData>
    <row r="1" spans="1:10" ht="18.75" x14ac:dyDescent="0.3">
      <c r="A1" s="4" t="s">
        <v>7</v>
      </c>
      <c r="B1" s="4"/>
    </row>
    <row r="2" spans="1:10" ht="15.75" thickBot="1" x14ac:dyDescent="0.3"/>
    <row r="3" spans="1:10" ht="30" customHeight="1" thickBot="1" x14ac:dyDescent="0.45">
      <c r="A3" s="5" t="s">
        <v>8</v>
      </c>
      <c r="B3" s="3"/>
      <c r="C3" s="6">
        <v>4</v>
      </c>
      <c r="D3" s="2"/>
      <c r="E3" s="2"/>
      <c r="F3" s="5" t="s">
        <v>15</v>
      </c>
      <c r="H3" s="6">
        <v>1</v>
      </c>
    </row>
    <row r="4" spans="1:10" ht="15.75" thickBot="1" x14ac:dyDescent="0.3">
      <c r="C4" s="2"/>
      <c r="D4" s="2"/>
      <c r="E4" s="2"/>
    </row>
    <row r="5" spans="1:10" ht="30.6" customHeight="1" thickBot="1" x14ac:dyDescent="0.45">
      <c r="A5" s="7" t="s">
        <v>4</v>
      </c>
      <c r="B5" s="3"/>
      <c r="C5" s="27" t="s">
        <v>9</v>
      </c>
      <c r="D5" s="28"/>
      <c r="E5" s="2"/>
      <c r="F5" s="7" t="s">
        <v>4</v>
      </c>
      <c r="G5" s="3"/>
      <c r="H5" s="29" t="s">
        <v>10</v>
      </c>
      <c r="I5" s="30"/>
      <c r="J5" s="2"/>
    </row>
    <row r="7" spans="1:10" s="3" customFormat="1" ht="30.6" customHeight="1" x14ac:dyDescent="0.4">
      <c r="A7" s="7" t="s">
        <v>1</v>
      </c>
      <c r="B7" s="7" t="s">
        <v>6</v>
      </c>
      <c r="C7" s="7" t="s">
        <v>5</v>
      </c>
      <c r="D7" s="7" t="s">
        <v>13</v>
      </c>
      <c r="E7" s="8"/>
      <c r="F7" s="7" t="s">
        <v>1</v>
      </c>
      <c r="G7" s="7" t="s">
        <v>6</v>
      </c>
      <c r="H7" s="7" t="s">
        <v>5</v>
      </c>
      <c r="I7" s="7" t="s">
        <v>13</v>
      </c>
    </row>
    <row r="8" spans="1:10" ht="30.6" customHeight="1" x14ac:dyDescent="0.35">
      <c r="A8" s="9" t="str">
        <f>'Pinball Standings Page'!$B$14</f>
        <v>Rick Halisky</v>
      </c>
      <c r="B8" s="10">
        <v>1</v>
      </c>
      <c r="C8" s="1"/>
      <c r="D8" s="1"/>
      <c r="F8" s="9" t="str">
        <f>'Pinball Standings Page'!$B$14</f>
        <v>Rick Halisky</v>
      </c>
      <c r="G8" s="11">
        <v>1</v>
      </c>
      <c r="H8" s="1"/>
      <c r="I8" s="1"/>
    </row>
    <row r="9" spans="1:10" ht="30.6" customHeight="1" x14ac:dyDescent="0.35">
      <c r="A9" s="9" t="str">
        <f>'Pinball Standings Page'!$B$15</f>
        <v>Duane Cheremshynski</v>
      </c>
      <c r="B9" s="10">
        <v>2</v>
      </c>
      <c r="C9" s="1"/>
      <c r="D9" s="1"/>
      <c r="F9" s="9" t="str">
        <f>'Pinball Standings Page'!$B$15</f>
        <v>Duane Cheremshynski</v>
      </c>
      <c r="G9" s="11">
        <v>2</v>
      </c>
      <c r="H9" s="1"/>
      <c r="I9" s="1"/>
    </row>
    <row r="10" spans="1:10" ht="30.6" customHeight="1" x14ac:dyDescent="0.45">
      <c r="A10" s="9" t="str">
        <f>'Pinball Standings Page'!$B$16</f>
        <v>Winston Tuttle</v>
      </c>
      <c r="B10" s="10">
        <v>3</v>
      </c>
      <c r="C10" s="1"/>
      <c r="D10" s="1"/>
      <c r="F10" s="9" t="str">
        <f>'Pinball Standings Page'!$B$16</f>
        <v>Winston Tuttle</v>
      </c>
      <c r="G10" s="11">
        <v>3</v>
      </c>
      <c r="H10" s="1"/>
      <c r="I10" s="1"/>
    </row>
    <row r="11" spans="1:10" ht="30.6" customHeight="1" x14ac:dyDescent="0.45">
      <c r="A11" s="9" t="str">
        <f>'Pinball Standings Page'!$B$17</f>
        <v>Chad Lucyk</v>
      </c>
      <c r="B11" s="10">
        <v>4</v>
      </c>
      <c r="C11" s="1"/>
      <c r="D11" s="1"/>
      <c r="F11" s="9" t="str">
        <f>'Pinball Standings Page'!$B$17</f>
        <v>Chad Lucyk</v>
      </c>
      <c r="G11" s="11">
        <v>4</v>
      </c>
      <c r="H11" s="1"/>
      <c r="I11" s="1"/>
    </row>
    <row r="12" spans="1:10" ht="15" thickBot="1" x14ac:dyDescent="0.35"/>
    <row r="13" spans="1:10" ht="30.6" customHeight="1" thickBot="1" x14ac:dyDescent="0.55000000000000004">
      <c r="A13" s="7" t="s">
        <v>4</v>
      </c>
      <c r="B13" s="3"/>
      <c r="C13" s="31" t="s">
        <v>11</v>
      </c>
      <c r="D13" s="32"/>
      <c r="E13" s="2"/>
      <c r="F13" s="7" t="s">
        <v>4</v>
      </c>
      <c r="G13" s="3"/>
      <c r="H13" s="33" t="s">
        <v>12</v>
      </c>
      <c r="I13" s="34"/>
    </row>
    <row r="15" spans="1:10" s="3" customFormat="1" ht="30" customHeight="1" x14ac:dyDescent="0.5">
      <c r="A15" s="7" t="s">
        <v>1</v>
      </c>
      <c r="B15" s="7" t="s">
        <v>6</v>
      </c>
      <c r="C15" s="7" t="s">
        <v>5</v>
      </c>
      <c r="D15" s="7" t="s">
        <v>13</v>
      </c>
      <c r="E15" s="8"/>
      <c r="F15" s="7" t="s">
        <v>1</v>
      </c>
      <c r="G15" s="7" t="s">
        <v>6</v>
      </c>
      <c r="H15" s="7" t="s">
        <v>5</v>
      </c>
      <c r="I15" s="7" t="s">
        <v>13</v>
      </c>
    </row>
    <row r="16" spans="1:10" ht="30" customHeight="1" x14ac:dyDescent="0.35">
      <c r="A16" s="9" t="str">
        <f>'Pinball Standings Page'!$B$14</f>
        <v>Rick Halisky</v>
      </c>
      <c r="B16" s="1">
        <v>1</v>
      </c>
      <c r="C16" s="1"/>
      <c r="D16" s="1"/>
      <c r="F16" s="9" t="str">
        <f>'Pinball Standings Page'!$B$14</f>
        <v>Rick Halisky</v>
      </c>
      <c r="G16" s="1">
        <v>1</v>
      </c>
      <c r="H16" s="1"/>
      <c r="I16" s="1"/>
    </row>
    <row r="17" spans="1:9" ht="30" customHeight="1" x14ac:dyDescent="0.35">
      <c r="A17" s="9" t="str">
        <f>'Pinball Standings Page'!$B$15</f>
        <v>Duane Cheremshynski</v>
      </c>
      <c r="B17" s="1">
        <v>2</v>
      </c>
      <c r="C17" s="1"/>
      <c r="D17" s="1"/>
      <c r="F17" s="9" t="str">
        <f>'Pinball Standings Page'!$B$15</f>
        <v>Duane Cheremshynski</v>
      </c>
      <c r="G17" s="1">
        <v>2</v>
      </c>
      <c r="H17" s="1"/>
      <c r="I17" s="1"/>
    </row>
    <row r="18" spans="1:9" ht="30" customHeight="1" x14ac:dyDescent="0.35">
      <c r="A18" s="9" t="str">
        <f>'Pinball Standings Page'!$B$16</f>
        <v>Winston Tuttle</v>
      </c>
      <c r="B18" s="1">
        <v>3</v>
      </c>
      <c r="C18" s="1"/>
      <c r="D18" s="1"/>
      <c r="F18" s="9" t="str">
        <f>'Pinball Standings Page'!$B$16</f>
        <v>Winston Tuttle</v>
      </c>
      <c r="G18" s="1">
        <v>3</v>
      </c>
      <c r="H18" s="1"/>
      <c r="I18" s="1"/>
    </row>
    <row r="19" spans="1:9" ht="30" customHeight="1" x14ac:dyDescent="0.35">
      <c r="A19" s="9" t="str">
        <f>'Pinball Standings Page'!$B$17</f>
        <v>Chad Lucyk</v>
      </c>
      <c r="B19" s="1">
        <v>4</v>
      </c>
      <c r="C19" s="1"/>
      <c r="D19" s="1"/>
      <c r="F19" s="9" t="str">
        <f>'Pinball Standings Page'!$B$17</f>
        <v>Chad Lucyk</v>
      </c>
      <c r="G19" s="1">
        <v>4</v>
      </c>
      <c r="H19" s="1"/>
      <c r="I19" s="1"/>
    </row>
  </sheetData>
  <mergeCells count="4">
    <mergeCell ref="C5:D5"/>
    <mergeCell ref="H5:I5"/>
    <mergeCell ref="C13:D13"/>
    <mergeCell ref="H13:I13"/>
  </mergeCells>
  <pageMargins left="0.2" right="0.2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view="pageLayout" zoomScaleNormal="100" workbookViewId="0">
      <selection activeCell="C25" sqref="C25"/>
    </sheetView>
  </sheetViews>
  <sheetFormatPr defaultRowHeight="14.4" x14ac:dyDescent="0.3"/>
  <cols>
    <col min="1" max="1" width="25.5546875" customWidth="1"/>
    <col min="2" max="2" width="3.33203125" bestFit="1" customWidth="1"/>
    <col min="3" max="3" width="22.33203125" customWidth="1"/>
    <col min="4" max="4" width="12.6640625" customWidth="1"/>
    <col min="5" max="5" width="1.6640625" customWidth="1"/>
    <col min="6" max="6" width="25.5546875" customWidth="1"/>
    <col min="7" max="7" width="3.33203125" bestFit="1" customWidth="1"/>
    <col min="8" max="8" width="22.33203125" customWidth="1"/>
    <col min="9" max="9" width="12.6640625" customWidth="1"/>
  </cols>
  <sheetData>
    <row r="1" spans="1:10" ht="18.75" x14ac:dyDescent="0.3">
      <c r="A1" s="4" t="s">
        <v>7</v>
      </c>
      <c r="B1" s="4"/>
    </row>
    <row r="2" spans="1:10" ht="15.75" thickBot="1" x14ac:dyDescent="0.3"/>
    <row r="3" spans="1:10" ht="30" customHeight="1" thickBot="1" x14ac:dyDescent="0.45">
      <c r="A3" s="5" t="s">
        <v>8</v>
      </c>
      <c r="B3" s="3"/>
      <c r="C3" s="6">
        <v>4</v>
      </c>
      <c r="D3" s="2"/>
      <c r="E3" s="2"/>
      <c r="F3" s="5" t="s">
        <v>15</v>
      </c>
      <c r="H3" s="6">
        <v>2</v>
      </c>
    </row>
    <row r="4" spans="1:10" ht="15.75" thickBot="1" x14ac:dyDescent="0.3">
      <c r="C4" s="2"/>
      <c r="D4" s="2"/>
      <c r="E4" s="2"/>
    </row>
    <row r="5" spans="1:10" ht="30.6" customHeight="1" thickBot="1" x14ac:dyDescent="0.45">
      <c r="A5" s="7" t="s">
        <v>4</v>
      </c>
      <c r="B5" s="3"/>
      <c r="C5" s="27" t="s">
        <v>9</v>
      </c>
      <c r="D5" s="28"/>
      <c r="E5" s="2"/>
      <c r="F5" s="7" t="s">
        <v>4</v>
      </c>
      <c r="G5" s="3"/>
      <c r="H5" s="29" t="s">
        <v>10</v>
      </c>
      <c r="I5" s="30"/>
      <c r="J5" s="2"/>
    </row>
    <row r="7" spans="1:10" s="3" customFormat="1" ht="30.6" customHeight="1" x14ac:dyDescent="0.5">
      <c r="A7" s="7" t="s">
        <v>1</v>
      </c>
      <c r="B7" s="7" t="s">
        <v>6</v>
      </c>
      <c r="C7" s="7" t="s">
        <v>5</v>
      </c>
      <c r="D7" s="7" t="s">
        <v>13</v>
      </c>
      <c r="E7" s="8"/>
      <c r="F7" s="7" t="s">
        <v>1</v>
      </c>
      <c r="G7" s="7" t="s">
        <v>6</v>
      </c>
      <c r="H7" s="7" t="s">
        <v>5</v>
      </c>
      <c r="I7" s="7" t="s">
        <v>13</v>
      </c>
    </row>
    <row r="8" spans="1:10" ht="30.6" customHeight="1" x14ac:dyDescent="0.45">
      <c r="A8" s="9" t="str">
        <f>'Pinball Standings Page'!$B$14</f>
        <v>Rick Halisky</v>
      </c>
      <c r="B8" s="10">
        <v>1</v>
      </c>
      <c r="C8" s="1"/>
      <c r="D8" s="1"/>
      <c r="F8" s="9" t="str">
        <f>'Pinball Standings Page'!$B$14</f>
        <v>Rick Halisky</v>
      </c>
      <c r="G8" s="11">
        <v>1</v>
      </c>
      <c r="H8" s="1"/>
      <c r="I8" s="1"/>
    </row>
    <row r="9" spans="1:10" ht="30.6" customHeight="1" x14ac:dyDescent="0.45">
      <c r="A9" s="9" t="str">
        <f>'Pinball Standings Page'!$B$15</f>
        <v>Duane Cheremshynski</v>
      </c>
      <c r="B9" s="10">
        <v>2</v>
      </c>
      <c r="C9" s="1"/>
      <c r="D9" s="1"/>
      <c r="F9" s="9" t="str">
        <f>'Pinball Standings Page'!$B$15</f>
        <v>Duane Cheremshynski</v>
      </c>
      <c r="G9" s="11">
        <v>2</v>
      </c>
      <c r="H9" s="1"/>
      <c r="I9" s="1"/>
    </row>
    <row r="10" spans="1:10" ht="30.6" customHeight="1" x14ac:dyDescent="0.45">
      <c r="A10" s="9" t="str">
        <f>'Pinball Standings Page'!$B$16</f>
        <v>Winston Tuttle</v>
      </c>
      <c r="B10" s="10">
        <v>3</v>
      </c>
      <c r="C10" s="1"/>
      <c r="D10" s="1"/>
      <c r="F10" s="9" t="str">
        <f>'Pinball Standings Page'!$B$16</f>
        <v>Winston Tuttle</v>
      </c>
      <c r="G10" s="11">
        <v>3</v>
      </c>
      <c r="H10" s="1"/>
      <c r="I10" s="1"/>
    </row>
    <row r="11" spans="1:10" ht="30.6" customHeight="1" x14ac:dyDescent="0.45">
      <c r="A11" s="9" t="str">
        <f>'Pinball Standings Page'!$B$17</f>
        <v>Chad Lucyk</v>
      </c>
      <c r="B11" s="10">
        <v>4</v>
      </c>
      <c r="C11" s="1"/>
      <c r="D11" s="1"/>
      <c r="F11" s="9" t="str">
        <f>'Pinball Standings Page'!$B$17</f>
        <v>Chad Lucyk</v>
      </c>
      <c r="G11" s="11">
        <v>4</v>
      </c>
      <c r="H11" s="1"/>
      <c r="I11" s="1"/>
    </row>
    <row r="12" spans="1:10" ht="15" thickBot="1" x14ac:dyDescent="0.35"/>
    <row r="13" spans="1:10" ht="30.6" customHeight="1" thickBot="1" x14ac:dyDescent="0.55000000000000004">
      <c r="A13" s="7" t="s">
        <v>4</v>
      </c>
      <c r="B13" s="3"/>
      <c r="C13" s="31" t="s">
        <v>11</v>
      </c>
      <c r="D13" s="32"/>
      <c r="E13" s="2"/>
      <c r="F13" s="7" t="s">
        <v>4</v>
      </c>
      <c r="G13" s="3"/>
      <c r="H13" s="33" t="s">
        <v>12</v>
      </c>
      <c r="I13" s="34"/>
    </row>
    <row r="15" spans="1:10" s="3" customFormat="1" ht="30" customHeight="1" x14ac:dyDescent="0.5">
      <c r="A15" s="7" t="s">
        <v>1</v>
      </c>
      <c r="B15" s="7" t="s">
        <v>6</v>
      </c>
      <c r="C15" s="7" t="s">
        <v>5</v>
      </c>
      <c r="D15" s="7" t="s">
        <v>13</v>
      </c>
      <c r="E15" s="8"/>
      <c r="F15" s="7" t="s">
        <v>1</v>
      </c>
      <c r="G15" s="7" t="s">
        <v>6</v>
      </c>
      <c r="H15" s="7" t="s">
        <v>5</v>
      </c>
      <c r="I15" s="7" t="s">
        <v>13</v>
      </c>
    </row>
    <row r="16" spans="1:10" ht="30" customHeight="1" x14ac:dyDescent="0.35">
      <c r="A16" s="9" t="str">
        <f>'Pinball Standings Page'!$B$14</f>
        <v>Rick Halisky</v>
      </c>
      <c r="B16" s="1">
        <v>1</v>
      </c>
      <c r="C16" s="1"/>
      <c r="D16" s="1"/>
      <c r="F16" s="9" t="str">
        <f>'Pinball Standings Page'!$B$14</f>
        <v>Rick Halisky</v>
      </c>
      <c r="G16" s="1">
        <v>1</v>
      </c>
      <c r="H16" s="1"/>
      <c r="I16" s="1"/>
    </row>
    <row r="17" spans="1:9" ht="30" customHeight="1" x14ac:dyDescent="0.35">
      <c r="A17" s="9" t="str">
        <f>'Pinball Standings Page'!$B$15</f>
        <v>Duane Cheremshynski</v>
      </c>
      <c r="B17" s="1">
        <v>2</v>
      </c>
      <c r="C17" s="1"/>
      <c r="D17" s="1"/>
      <c r="F17" s="9" t="str">
        <f>'Pinball Standings Page'!$B$15</f>
        <v>Duane Cheremshynski</v>
      </c>
      <c r="G17" s="1">
        <v>2</v>
      </c>
      <c r="H17" s="1"/>
      <c r="I17" s="1"/>
    </row>
    <row r="18" spans="1:9" ht="30" customHeight="1" x14ac:dyDescent="0.35">
      <c r="A18" s="9" t="str">
        <f>'Pinball Standings Page'!$B$16</f>
        <v>Winston Tuttle</v>
      </c>
      <c r="B18" s="1">
        <v>3</v>
      </c>
      <c r="C18" s="1"/>
      <c r="D18" s="1"/>
      <c r="F18" s="9" t="str">
        <f>'Pinball Standings Page'!$B$16</f>
        <v>Winston Tuttle</v>
      </c>
      <c r="G18" s="1">
        <v>3</v>
      </c>
      <c r="H18" s="1"/>
      <c r="I18" s="1"/>
    </row>
    <row r="19" spans="1:9" ht="30" customHeight="1" x14ac:dyDescent="0.35">
      <c r="A19" s="9" t="str">
        <f>'Pinball Standings Page'!$B$17</f>
        <v>Chad Lucyk</v>
      </c>
      <c r="B19" s="1">
        <v>4</v>
      </c>
      <c r="C19" s="1"/>
      <c r="D19" s="1"/>
      <c r="F19" s="9" t="str">
        <f>'Pinball Standings Page'!$B$17</f>
        <v>Chad Lucyk</v>
      </c>
      <c r="G19" s="1">
        <v>4</v>
      </c>
      <c r="H19" s="1"/>
      <c r="I19" s="1"/>
    </row>
  </sheetData>
  <mergeCells count="4">
    <mergeCell ref="C5:D5"/>
    <mergeCell ref="H5:I5"/>
    <mergeCell ref="C13:D13"/>
    <mergeCell ref="H13:I13"/>
  </mergeCells>
  <pageMargins left="0.2" right="0.2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Pinball Standings Page</vt:lpstr>
      <vt:lpstr>Grp1-Rnd1</vt:lpstr>
      <vt:lpstr>Grp1-Rnd2</vt:lpstr>
      <vt:lpstr>Grp2-Rnd1</vt:lpstr>
      <vt:lpstr>Grp2-Rnd2</vt:lpstr>
      <vt:lpstr>Grp3-Rnd1</vt:lpstr>
      <vt:lpstr>Grp3-Rnd2</vt:lpstr>
      <vt:lpstr>Grp4-Rnd1</vt:lpstr>
      <vt:lpstr>Grp4-Rnd2</vt:lpstr>
      <vt:lpstr>Grp5-Rnd1</vt:lpstr>
      <vt:lpstr>Grp5-Rnd2</vt:lpstr>
      <vt:lpstr>Grp6-Rnd1</vt:lpstr>
      <vt:lpstr>Grp6-Rnd2</vt:lpstr>
      <vt:lpstr>Score Summary</vt:lpstr>
    </vt:vector>
  </TitlesOfParts>
  <Company>GOA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derek.thomson</dc:creator>
  <cp:lastModifiedBy>derek.thomson</cp:lastModifiedBy>
  <cp:lastPrinted>2015-03-05T00:18:14Z</cp:lastPrinted>
  <dcterms:created xsi:type="dcterms:W3CDTF">2013-04-30T17:23:23Z</dcterms:created>
  <dcterms:modified xsi:type="dcterms:W3CDTF">2015-03-20T17:51:10Z</dcterms:modified>
</cp:coreProperties>
</file>