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4656" windowWidth="20196" windowHeight="4692"/>
  </bookViews>
  <sheets>
    <sheet name="Pinball Standings Page" sheetId="1" r:id="rId1"/>
    <sheet name="Results" sheetId="20" r:id="rId2"/>
  </sheets>
  <calcPr calcId="145621"/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2" i="1"/>
  <c r="C8" i="20"/>
  <c r="C5" i="20"/>
  <c r="C3" i="20"/>
  <c r="C18" i="20"/>
  <c r="C13" i="20"/>
  <c r="C6" i="20"/>
  <c r="C4" i="20"/>
  <c r="C25" i="20"/>
  <c r="C19" i="20"/>
  <c r="C17" i="20"/>
  <c r="C11" i="20"/>
  <c r="C26" i="20"/>
  <c r="C9" i="20"/>
  <c r="C24" i="20"/>
  <c r="C27" i="20"/>
  <c r="C21" i="20"/>
  <c r="C7" i="20"/>
  <c r="C14" i="20"/>
  <c r="C16" i="20"/>
  <c r="C15" i="20"/>
  <c r="C28" i="20"/>
  <c r="C20" i="20"/>
  <c r="C10" i="20"/>
  <c r="C12" i="20"/>
  <c r="C32" i="20"/>
  <c r="C22" i="20"/>
  <c r="C23" i="20"/>
  <c r="C29" i="20"/>
  <c r="C30" i="20"/>
  <c r="C31" i="20"/>
  <c r="C2" i="20"/>
</calcChain>
</file>

<file path=xl/sharedStrings.xml><?xml version="1.0" encoding="utf-8"?>
<sst xmlns="http://schemas.openxmlformats.org/spreadsheetml/2006/main" count="146" uniqueCount="72">
  <si>
    <t>Place</t>
  </si>
  <si>
    <t>Player</t>
  </si>
  <si>
    <t>Subs Used</t>
  </si>
  <si>
    <t>Total Points</t>
  </si>
  <si>
    <t>#</t>
  </si>
  <si>
    <t>Derek Thomson</t>
  </si>
  <si>
    <t>Paul Sinclair</t>
  </si>
  <si>
    <t>Duane Cheremshynski</t>
  </si>
  <si>
    <t>Chris Von Skopczynski</t>
  </si>
  <si>
    <t>Rod Ferguson</t>
  </si>
  <si>
    <t>Mark Stephens</t>
  </si>
  <si>
    <t>Winston Tuttle</t>
  </si>
  <si>
    <t>Lauren Wheeler</t>
  </si>
  <si>
    <t>Gilles Touchette</t>
  </si>
  <si>
    <t>Jonathan Puckrin</t>
  </si>
  <si>
    <t>Chad Lucyk</t>
  </si>
  <si>
    <t>Rick Halisky</t>
  </si>
  <si>
    <t>Ryan Jabs</t>
  </si>
  <si>
    <t>Ryan James</t>
  </si>
  <si>
    <t>Jason Zazula</t>
  </si>
  <si>
    <t>William LePage</t>
  </si>
  <si>
    <t>Wins</t>
  </si>
  <si>
    <t>Points</t>
  </si>
  <si>
    <t>Name</t>
  </si>
  <si>
    <t>Gary Kelemen</t>
  </si>
  <si>
    <t>League Points</t>
  </si>
  <si>
    <t>Star Trek</t>
  </si>
  <si>
    <t>Wrestlemania</t>
  </si>
  <si>
    <t>KISS</t>
  </si>
  <si>
    <t>Rene Stusek</t>
  </si>
  <si>
    <t>GOT</t>
  </si>
  <si>
    <t>TWD</t>
  </si>
  <si>
    <t>* Player qualified for 'A' League Final in the top 16</t>
  </si>
  <si>
    <t>Michael McCullough</t>
  </si>
  <si>
    <t>Paul Labrash</t>
  </si>
  <si>
    <t>Erin Pampu</t>
  </si>
  <si>
    <t>Mike Kulba</t>
  </si>
  <si>
    <t>David Bryant</t>
  </si>
  <si>
    <t>Dale Kemp</t>
  </si>
  <si>
    <t>Ian McJannet</t>
  </si>
  <si>
    <t>Tyler Doty</t>
  </si>
  <si>
    <t>Dustin Yukes</t>
  </si>
  <si>
    <t>David Beaton</t>
  </si>
  <si>
    <t>Robert Vivian</t>
  </si>
  <si>
    <t>Brett Starkey</t>
  </si>
  <si>
    <t>Ironman</t>
  </si>
  <si>
    <t>Jason Woods</t>
  </si>
  <si>
    <t>Ironman [R2]</t>
  </si>
  <si>
    <t xml:space="preserve">Metallica </t>
  </si>
  <si>
    <t>Direct Play</t>
  </si>
  <si>
    <t>1st</t>
  </si>
  <si>
    <t>2nd</t>
  </si>
  <si>
    <t>3rd</t>
  </si>
  <si>
    <t>4th</t>
  </si>
  <si>
    <t>Rene Stasuk</t>
  </si>
  <si>
    <t>Event #2 (26/01/2016)</t>
  </si>
  <si>
    <t>Event #1 (05/01/2016)</t>
  </si>
  <si>
    <t>Event #3 (16/2/2016)</t>
  </si>
  <si>
    <t>Event #4 (08/03/2016)</t>
  </si>
  <si>
    <t>Event #5 (29/03/2015)</t>
  </si>
  <si>
    <t>Event #6 (19/04/2016)</t>
  </si>
  <si>
    <t>Event #7 (10/05/2016)</t>
  </si>
  <si>
    <t>Event #8 (31/05/2016)</t>
  </si>
  <si>
    <t>Event #9 (14/06/2016)</t>
  </si>
  <si>
    <t>Event #10 (09/06/2016)</t>
  </si>
  <si>
    <t>Event #11 (27/09/2016)</t>
  </si>
  <si>
    <t>Event #12 (18/10/2016)</t>
  </si>
  <si>
    <t>Event #13 (08/11/2016)</t>
  </si>
  <si>
    <t>Event #14 (22/11/2016)</t>
  </si>
  <si>
    <t>Sam Jenkins</t>
  </si>
  <si>
    <t>Derek Thomson*</t>
  </si>
  <si>
    <t xml:space="preserve">Top 12 out of 14 events will count for final standings.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</si>
</sst>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trike/>
      <sz val="10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6" applyNumberFormat="0" applyAlignment="0" applyProtection="0"/>
    <xf numFmtId="0" fontId="13" fillId="9" borderId="7" applyNumberFormat="0" applyAlignment="0" applyProtection="0"/>
    <xf numFmtId="0" fontId="14" fillId="9" borderId="6" applyNumberFormat="0" applyAlignment="0" applyProtection="0"/>
    <xf numFmtId="0" fontId="15" fillId="0" borderId="8" applyNumberFormat="0" applyFill="0" applyAlignment="0" applyProtection="0"/>
    <xf numFmtId="0" fontId="16" fillId="10" borderId="9" applyNumberFormat="0" applyAlignment="0" applyProtection="0"/>
    <xf numFmtId="0" fontId="17" fillId="0" borderId="0" applyNumberFormat="0" applyFill="0" applyBorder="0" applyAlignment="0" applyProtection="0"/>
    <xf numFmtId="0" fontId="5" fillId="11" borderId="10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19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42" applyNumberFormat="1" applyFont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1" fillId="0" borderId="2" xfId="0" applyFont="1" applyFill="1" applyBorder="1" applyAlignment="1">
      <alignment horizontal="center" vertical="center"/>
    </xf>
    <xf numFmtId="0" fontId="1" fillId="2" borderId="1" xfId="0" applyFont="1" applyFill="1" applyBorder="1"/>
    <xf numFmtId="164" fontId="0" fillId="0" borderId="1" xfId="42" applyNumberFormat="1" applyFont="1" applyBorder="1"/>
    <xf numFmtId="0" fontId="22" fillId="0" borderId="2" xfId="0" applyFont="1" applyBorder="1" applyAlignment="1">
      <alignment horizontal="center"/>
    </xf>
    <xf numFmtId="0" fontId="1" fillId="2" borderId="12" xfId="0" applyFont="1" applyFill="1" applyBorder="1"/>
    <xf numFmtId="164" fontId="0" fillId="0" borderId="1" xfId="0" applyNumberFormat="1" applyBorder="1"/>
    <xf numFmtId="0" fontId="3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1" fillId="0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4" fillId="4" borderId="13" xfId="0" applyFont="1" applyFill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Comma" xfId="42" builtinId="3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te" xfId="14" builtinId="10" customBuiltin="1"/>
    <cellStyle name="Output" xfId="9" builtinId="21" customBuiltin="1"/>
    <cellStyle name="Title 2" xfId="4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6"/>
  <sheetViews>
    <sheetView tabSelected="1" topLeftCell="Z1" zoomScaleNormal="100" workbookViewId="0">
      <selection activeCell="Z2" sqref="Z2"/>
    </sheetView>
  </sheetViews>
  <sheetFormatPr defaultRowHeight="14.4" outlineLevelCol="1" x14ac:dyDescent="0.3"/>
  <cols>
    <col min="1" max="1" width="5.6640625" bestFit="1" customWidth="1"/>
    <col min="2" max="2" width="23.6640625" customWidth="1"/>
    <col min="3" max="16" width="11.6640625" hidden="1" customWidth="1" outlineLevel="1"/>
    <col min="17" max="17" width="5.44140625" bestFit="1" customWidth="1" collapsed="1"/>
    <col min="18" max="18" width="7" customWidth="1"/>
    <col min="19" max="19" width="6" customWidth="1"/>
    <col min="27" max="27" width="19" bestFit="1" customWidth="1"/>
  </cols>
  <sheetData>
    <row r="1" spans="1:30" ht="24.6" customHeight="1" x14ac:dyDescent="0.3">
      <c r="A1" s="2" t="s">
        <v>0</v>
      </c>
      <c r="B1" s="2" t="s">
        <v>1</v>
      </c>
      <c r="C1" s="3" t="s">
        <v>56</v>
      </c>
      <c r="D1" s="3" t="s">
        <v>55</v>
      </c>
      <c r="E1" s="3" t="s">
        <v>57</v>
      </c>
      <c r="F1" s="3" t="s">
        <v>58</v>
      </c>
      <c r="G1" s="3" t="s">
        <v>59</v>
      </c>
      <c r="H1" s="3" t="s">
        <v>60</v>
      </c>
      <c r="I1" s="3" t="s">
        <v>61</v>
      </c>
      <c r="J1" s="3" t="s">
        <v>62</v>
      </c>
      <c r="K1" s="3" t="s">
        <v>63</v>
      </c>
      <c r="L1" s="3" t="s">
        <v>64</v>
      </c>
      <c r="M1" s="3" t="s">
        <v>65</v>
      </c>
      <c r="N1" s="3" t="s">
        <v>66</v>
      </c>
      <c r="O1" s="3" t="s">
        <v>67</v>
      </c>
      <c r="P1" s="3" t="s">
        <v>68</v>
      </c>
      <c r="Q1" s="3" t="s">
        <v>21</v>
      </c>
      <c r="R1" s="3" t="s">
        <v>3</v>
      </c>
      <c r="S1" s="3" t="s">
        <v>2</v>
      </c>
      <c r="Z1" s="2" t="s">
        <v>0</v>
      </c>
      <c r="AA1" s="2" t="s">
        <v>1</v>
      </c>
      <c r="AB1" s="3" t="s">
        <v>21</v>
      </c>
      <c r="AC1" s="3" t="s">
        <v>3</v>
      </c>
      <c r="AD1" s="3" t="s">
        <v>2</v>
      </c>
    </row>
    <row r="2" spans="1:30" x14ac:dyDescent="0.3">
      <c r="A2" s="4">
        <v>1</v>
      </c>
      <c r="B2" s="10" t="s">
        <v>70</v>
      </c>
      <c r="C2" s="10">
        <v>70</v>
      </c>
      <c r="D2" s="4"/>
      <c r="E2" s="4"/>
      <c r="F2" s="4"/>
      <c r="G2" s="10"/>
      <c r="H2" s="4"/>
      <c r="I2" s="4"/>
      <c r="J2" s="4"/>
      <c r="K2" s="13"/>
      <c r="L2" s="13"/>
      <c r="M2" s="13"/>
      <c r="N2" s="13"/>
      <c r="O2" s="13"/>
      <c r="P2" s="13"/>
      <c r="Q2" s="6">
        <v>1</v>
      </c>
      <c r="R2" s="6">
        <f>SUM(C2:P2)</f>
        <v>70</v>
      </c>
      <c r="S2" s="4">
        <v>0</v>
      </c>
      <c r="Z2" s="4">
        <v>1</v>
      </c>
      <c r="AA2" s="10" t="s">
        <v>70</v>
      </c>
      <c r="AB2" s="6">
        <v>1</v>
      </c>
      <c r="AC2" s="6">
        <v>70</v>
      </c>
      <c r="AD2" s="4">
        <v>0</v>
      </c>
    </row>
    <row r="3" spans="1:30" x14ac:dyDescent="0.3">
      <c r="A3" s="4">
        <v>2</v>
      </c>
      <c r="B3" s="10" t="s">
        <v>10</v>
      </c>
      <c r="C3" s="10">
        <v>65</v>
      </c>
      <c r="D3" s="4"/>
      <c r="E3" s="4"/>
      <c r="F3" s="13"/>
      <c r="G3" s="10"/>
      <c r="H3" s="4"/>
      <c r="I3" s="4"/>
      <c r="J3" s="13"/>
      <c r="K3" s="4"/>
      <c r="L3" s="4"/>
      <c r="M3" s="4"/>
      <c r="N3" s="4"/>
      <c r="O3" s="4"/>
      <c r="P3" s="4"/>
      <c r="Q3" s="6"/>
      <c r="R3" s="6">
        <f t="shared" ref="R3:R33" si="0">SUM(C3:P3)</f>
        <v>65</v>
      </c>
      <c r="S3" s="4">
        <v>0</v>
      </c>
      <c r="Z3" s="4">
        <v>2</v>
      </c>
      <c r="AA3" s="10" t="s">
        <v>10</v>
      </c>
      <c r="AB3" s="6"/>
      <c r="AC3" s="6">
        <v>65</v>
      </c>
      <c r="AD3" s="4">
        <v>0</v>
      </c>
    </row>
    <row r="4" spans="1:30" x14ac:dyDescent="0.3">
      <c r="A4" s="4">
        <v>3</v>
      </c>
      <c r="B4" s="10" t="s">
        <v>15</v>
      </c>
      <c r="C4" s="10">
        <v>60</v>
      </c>
      <c r="D4" s="4"/>
      <c r="E4" s="4"/>
      <c r="F4" s="4"/>
      <c r="G4" s="14"/>
      <c r="H4" s="13"/>
      <c r="I4" s="4"/>
      <c r="J4" s="4"/>
      <c r="K4" s="4"/>
      <c r="L4" s="4"/>
      <c r="M4" s="4"/>
      <c r="N4" s="4"/>
      <c r="O4" s="4"/>
      <c r="P4" s="4"/>
      <c r="Q4" s="6"/>
      <c r="R4" s="6">
        <f t="shared" si="0"/>
        <v>60</v>
      </c>
      <c r="S4" s="4">
        <v>0</v>
      </c>
      <c r="Z4" s="4">
        <v>3</v>
      </c>
      <c r="AA4" s="10" t="s">
        <v>15</v>
      </c>
      <c r="AB4" s="6"/>
      <c r="AC4" s="6">
        <v>60</v>
      </c>
      <c r="AD4" s="4">
        <v>0</v>
      </c>
    </row>
    <row r="5" spans="1:30" x14ac:dyDescent="0.3">
      <c r="A5" s="4">
        <v>4</v>
      </c>
      <c r="B5" s="10" t="s">
        <v>9</v>
      </c>
      <c r="C5" s="10">
        <v>58</v>
      </c>
      <c r="D5" s="13"/>
      <c r="E5" s="4"/>
      <c r="F5" s="4"/>
      <c r="G5" s="14"/>
      <c r="H5" s="4"/>
      <c r="I5" s="4"/>
      <c r="J5" s="4"/>
      <c r="K5" s="4"/>
      <c r="L5" s="4"/>
      <c r="M5" s="4"/>
      <c r="N5" s="4"/>
      <c r="O5" s="4"/>
      <c r="P5" s="4"/>
      <c r="Q5" s="6"/>
      <c r="R5" s="6">
        <f t="shared" si="0"/>
        <v>58</v>
      </c>
      <c r="S5" s="4">
        <v>0</v>
      </c>
      <c r="Z5" s="4">
        <v>4</v>
      </c>
      <c r="AA5" s="10" t="s">
        <v>9</v>
      </c>
      <c r="AB5" s="6"/>
      <c r="AC5" s="6">
        <v>58</v>
      </c>
      <c r="AD5" s="4">
        <v>0</v>
      </c>
    </row>
    <row r="6" spans="1:30" x14ac:dyDescent="0.3">
      <c r="A6" s="4">
        <v>5</v>
      </c>
      <c r="B6" s="10" t="s">
        <v>34</v>
      </c>
      <c r="C6" s="10">
        <v>56</v>
      </c>
      <c r="D6" s="13"/>
      <c r="E6" s="13"/>
      <c r="F6" s="4"/>
      <c r="G6" s="10"/>
      <c r="H6" s="4"/>
      <c r="I6" s="4"/>
      <c r="J6" s="4"/>
      <c r="K6" s="4"/>
      <c r="L6" s="4"/>
      <c r="M6" s="4"/>
      <c r="N6" s="4"/>
      <c r="O6" s="4"/>
      <c r="P6" s="4"/>
      <c r="Q6" s="6"/>
      <c r="R6" s="6">
        <f t="shared" si="0"/>
        <v>56</v>
      </c>
      <c r="S6" s="4">
        <v>0</v>
      </c>
      <c r="Z6" s="4">
        <v>5</v>
      </c>
      <c r="AA6" s="10" t="s">
        <v>34</v>
      </c>
      <c r="AB6" s="6"/>
      <c r="AC6" s="6">
        <v>56</v>
      </c>
      <c r="AD6" s="4">
        <v>0</v>
      </c>
    </row>
    <row r="7" spans="1:30" x14ac:dyDescent="0.3">
      <c r="A7" s="4">
        <v>6</v>
      </c>
      <c r="B7" s="10" t="s">
        <v>6</v>
      </c>
      <c r="C7" s="10">
        <v>54</v>
      </c>
      <c r="D7" s="13"/>
      <c r="E7" s="4"/>
      <c r="F7" s="4"/>
      <c r="G7" s="10"/>
      <c r="H7" s="4"/>
      <c r="I7" s="4"/>
      <c r="J7" s="4"/>
      <c r="K7" s="4"/>
      <c r="L7" s="4"/>
      <c r="M7" s="4"/>
      <c r="N7" s="4"/>
      <c r="O7" s="4"/>
      <c r="P7" s="4"/>
      <c r="Q7" s="6"/>
      <c r="R7" s="6">
        <f t="shared" si="0"/>
        <v>54</v>
      </c>
      <c r="S7" s="4">
        <v>0</v>
      </c>
      <c r="Z7" s="4">
        <v>6</v>
      </c>
      <c r="AA7" s="10" t="s">
        <v>6</v>
      </c>
      <c r="AB7" s="6"/>
      <c r="AC7" s="6">
        <v>54</v>
      </c>
      <c r="AD7" s="4">
        <v>0</v>
      </c>
    </row>
    <row r="8" spans="1:30" x14ac:dyDescent="0.3">
      <c r="A8" s="4">
        <v>7</v>
      </c>
      <c r="B8" s="10" t="s">
        <v>17</v>
      </c>
      <c r="C8" s="10">
        <v>52</v>
      </c>
      <c r="D8" s="4"/>
      <c r="E8" s="4"/>
      <c r="F8" s="13"/>
      <c r="G8" s="14"/>
      <c r="H8" s="4"/>
      <c r="I8" s="4"/>
      <c r="J8" s="4"/>
      <c r="K8" s="4"/>
      <c r="L8" s="4"/>
      <c r="M8" s="4"/>
      <c r="N8" s="4"/>
      <c r="O8" s="4"/>
      <c r="P8" s="4"/>
      <c r="Q8" s="6"/>
      <c r="R8" s="6">
        <f t="shared" si="0"/>
        <v>52</v>
      </c>
      <c r="S8" s="4">
        <v>0</v>
      </c>
      <c r="Z8" s="4">
        <v>7</v>
      </c>
      <c r="AA8" s="10" t="s">
        <v>17</v>
      </c>
      <c r="AB8" s="6"/>
      <c r="AC8" s="6">
        <v>52</v>
      </c>
      <c r="AD8" s="4">
        <v>0</v>
      </c>
    </row>
    <row r="9" spans="1:30" x14ac:dyDescent="0.3">
      <c r="A9" s="4">
        <v>8</v>
      </c>
      <c r="B9" s="10" t="s">
        <v>33</v>
      </c>
      <c r="C9" s="10">
        <v>50</v>
      </c>
      <c r="D9" s="4"/>
      <c r="E9" s="4"/>
      <c r="F9" s="4"/>
      <c r="G9" s="14"/>
      <c r="H9" s="4"/>
      <c r="I9" s="13"/>
      <c r="J9" s="4"/>
      <c r="K9" s="4"/>
      <c r="L9" s="4"/>
      <c r="M9" s="4"/>
      <c r="N9" s="4"/>
      <c r="O9" s="4"/>
      <c r="P9" s="4"/>
      <c r="Q9" s="6"/>
      <c r="R9" s="6">
        <f t="shared" si="0"/>
        <v>50</v>
      </c>
      <c r="S9" s="4">
        <v>0</v>
      </c>
      <c r="Z9" s="4">
        <v>8</v>
      </c>
      <c r="AA9" s="10" t="s">
        <v>33</v>
      </c>
      <c r="AB9" s="6"/>
      <c r="AC9" s="6">
        <v>50</v>
      </c>
      <c r="AD9" s="4">
        <v>0</v>
      </c>
    </row>
    <row r="10" spans="1:30" x14ac:dyDescent="0.3">
      <c r="A10" s="4">
        <v>9</v>
      </c>
      <c r="B10" s="10" t="s">
        <v>18</v>
      </c>
      <c r="C10" s="10">
        <v>48</v>
      </c>
      <c r="D10" s="13"/>
      <c r="E10" s="4"/>
      <c r="F10" s="4"/>
      <c r="G10" s="10"/>
      <c r="H10" s="13"/>
      <c r="I10" s="4"/>
      <c r="J10" s="4"/>
      <c r="K10" s="4"/>
      <c r="L10" s="4"/>
      <c r="M10" s="4"/>
      <c r="N10" s="4"/>
      <c r="O10" s="4"/>
      <c r="P10" s="4"/>
      <c r="Q10" s="6"/>
      <c r="R10" s="6">
        <f t="shared" si="0"/>
        <v>48</v>
      </c>
      <c r="S10" s="4">
        <v>0</v>
      </c>
      <c r="Z10" s="4">
        <v>9</v>
      </c>
      <c r="AA10" s="10" t="s">
        <v>18</v>
      </c>
      <c r="AB10" s="6"/>
      <c r="AC10" s="6">
        <v>48</v>
      </c>
      <c r="AD10" s="4">
        <v>0</v>
      </c>
    </row>
    <row r="11" spans="1:30" x14ac:dyDescent="0.3">
      <c r="A11" s="4">
        <v>10</v>
      </c>
      <c r="B11" s="10" t="s">
        <v>16</v>
      </c>
      <c r="C11" s="10">
        <v>46</v>
      </c>
      <c r="D11" s="13"/>
      <c r="E11" s="13"/>
      <c r="F11" s="4"/>
      <c r="G11" s="10"/>
      <c r="H11" s="4"/>
      <c r="I11" s="4"/>
      <c r="J11" s="4"/>
      <c r="K11" s="4"/>
      <c r="L11" s="4"/>
      <c r="M11" s="4"/>
      <c r="N11" s="4"/>
      <c r="O11" s="4"/>
      <c r="P11" s="4"/>
      <c r="Q11" s="6"/>
      <c r="R11" s="6">
        <f t="shared" si="0"/>
        <v>46</v>
      </c>
      <c r="S11" s="4">
        <v>0</v>
      </c>
      <c r="Z11" s="4">
        <v>10</v>
      </c>
      <c r="AA11" s="10" t="s">
        <v>16</v>
      </c>
      <c r="AB11" s="6"/>
      <c r="AC11" s="6">
        <v>46</v>
      </c>
      <c r="AD11" s="4">
        <v>0</v>
      </c>
    </row>
    <row r="12" spans="1:30" x14ac:dyDescent="0.3">
      <c r="A12" s="4">
        <v>11</v>
      </c>
      <c r="B12" s="10" t="s">
        <v>11</v>
      </c>
      <c r="C12" s="10">
        <v>44</v>
      </c>
      <c r="D12" s="4"/>
      <c r="E12" s="4"/>
      <c r="F12" s="4"/>
      <c r="G12" s="10"/>
      <c r="H12" s="4"/>
      <c r="I12" s="4"/>
      <c r="J12" s="4"/>
      <c r="K12" s="13"/>
      <c r="L12" s="13"/>
      <c r="M12" s="13"/>
      <c r="N12" s="13"/>
      <c r="O12" s="13"/>
      <c r="P12" s="13"/>
      <c r="Q12" s="6"/>
      <c r="R12" s="6">
        <f t="shared" si="0"/>
        <v>44</v>
      </c>
      <c r="S12" s="4">
        <v>0</v>
      </c>
      <c r="Z12" s="4">
        <v>11</v>
      </c>
      <c r="AA12" s="10" t="s">
        <v>11</v>
      </c>
      <c r="AB12" s="6"/>
      <c r="AC12" s="6">
        <v>44</v>
      </c>
      <c r="AD12" s="4">
        <v>0</v>
      </c>
    </row>
    <row r="13" spans="1:30" x14ac:dyDescent="0.3">
      <c r="A13" s="4">
        <v>12</v>
      </c>
      <c r="B13" s="10" t="s">
        <v>40</v>
      </c>
      <c r="C13" s="10">
        <v>42</v>
      </c>
      <c r="D13" s="13"/>
      <c r="E13" s="4"/>
      <c r="F13" s="4"/>
      <c r="G13" s="10"/>
      <c r="H13" s="4"/>
      <c r="I13" s="4"/>
      <c r="J13" s="4"/>
      <c r="K13" s="4"/>
      <c r="L13" s="4"/>
      <c r="M13" s="4"/>
      <c r="N13" s="4"/>
      <c r="O13" s="4"/>
      <c r="P13" s="4"/>
      <c r="Q13" s="6"/>
      <c r="R13" s="6">
        <f t="shared" si="0"/>
        <v>42</v>
      </c>
      <c r="S13" s="4">
        <v>0</v>
      </c>
      <c r="Z13" s="4">
        <v>12</v>
      </c>
      <c r="AA13" s="10" t="s">
        <v>40</v>
      </c>
      <c r="AB13" s="6"/>
      <c r="AC13" s="6">
        <v>42</v>
      </c>
      <c r="AD13" s="4">
        <v>0</v>
      </c>
    </row>
    <row r="14" spans="1:30" x14ac:dyDescent="0.3">
      <c r="A14" s="4">
        <v>13</v>
      </c>
      <c r="B14" s="10" t="s">
        <v>41</v>
      </c>
      <c r="C14" s="10">
        <v>40</v>
      </c>
      <c r="D14" s="4"/>
      <c r="E14" s="4"/>
      <c r="F14" s="13"/>
      <c r="G14" s="10"/>
      <c r="H14" s="4"/>
      <c r="I14" s="4"/>
      <c r="J14" s="13"/>
      <c r="K14" s="4"/>
      <c r="L14" s="4"/>
      <c r="M14" s="4"/>
      <c r="N14" s="4"/>
      <c r="O14" s="4"/>
      <c r="P14" s="4"/>
      <c r="Q14" s="6"/>
      <c r="R14" s="6">
        <f t="shared" si="0"/>
        <v>40</v>
      </c>
      <c r="S14" s="4">
        <v>0</v>
      </c>
      <c r="Z14" s="4">
        <v>13</v>
      </c>
      <c r="AA14" s="10" t="s">
        <v>41</v>
      </c>
      <c r="AB14" s="6"/>
      <c r="AC14" s="6">
        <v>40</v>
      </c>
      <c r="AD14" s="4">
        <v>0</v>
      </c>
    </row>
    <row r="15" spans="1:30" x14ac:dyDescent="0.3">
      <c r="A15" s="4">
        <v>14</v>
      </c>
      <c r="B15" s="10" t="s">
        <v>20</v>
      </c>
      <c r="C15" s="10">
        <v>38</v>
      </c>
      <c r="D15" s="4"/>
      <c r="E15" s="4"/>
      <c r="F15" s="4"/>
      <c r="G15" s="10"/>
      <c r="H15" s="13"/>
      <c r="I15" s="4"/>
      <c r="J15" s="4"/>
      <c r="K15" s="4"/>
      <c r="L15" s="4"/>
      <c r="M15" s="4"/>
      <c r="N15" s="4"/>
      <c r="O15" s="4"/>
      <c r="P15" s="4"/>
      <c r="Q15" s="6"/>
      <c r="R15" s="6">
        <f t="shared" si="0"/>
        <v>38</v>
      </c>
      <c r="S15" s="4">
        <v>0</v>
      </c>
      <c r="Z15" s="4">
        <v>14</v>
      </c>
      <c r="AA15" s="10" t="s">
        <v>20</v>
      </c>
      <c r="AB15" s="6"/>
      <c r="AC15" s="6">
        <v>38</v>
      </c>
      <c r="AD15" s="4">
        <v>0</v>
      </c>
    </row>
    <row r="16" spans="1:30" x14ac:dyDescent="0.3">
      <c r="A16" s="4">
        <v>15</v>
      </c>
      <c r="B16" s="10" t="s">
        <v>39</v>
      </c>
      <c r="C16" s="10">
        <v>36</v>
      </c>
      <c r="D16" s="4"/>
      <c r="E16" s="4"/>
      <c r="F16" s="4"/>
      <c r="G16" s="14"/>
      <c r="H16" s="4"/>
      <c r="I16" s="4"/>
      <c r="J16" s="13"/>
      <c r="K16" s="4"/>
      <c r="L16" s="4"/>
      <c r="M16" s="4"/>
      <c r="N16" s="4"/>
      <c r="O16" s="4"/>
      <c r="P16" s="4"/>
      <c r="Q16" s="6"/>
      <c r="R16" s="6">
        <f t="shared" si="0"/>
        <v>36</v>
      </c>
      <c r="S16" s="4">
        <v>0</v>
      </c>
      <c r="Z16" s="4">
        <v>15</v>
      </c>
      <c r="AA16" s="10" t="s">
        <v>39</v>
      </c>
      <c r="AB16" s="6"/>
      <c r="AC16" s="6">
        <v>36</v>
      </c>
      <c r="AD16" s="4">
        <v>0</v>
      </c>
    </row>
    <row r="17" spans="1:30" ht="15" thickBot="1" x14ac:dyDescent="0.35">
      <c r="A17" s="21">
        <v>16</v>
      </c>
      <c r="B17" s="22" t="s">
        <v>38</v>
      </c>
      <c r="C17" s="22">
        <v>34</v>
      </c>
      <c r="D17" s="23"/>
      <c r="E17" s="21"/>
      <c r="F17" s="21"/>
      <c r="G17" s="24"/>
      <c r="H17" s="21"/>
      <c r="I17" s="21"/>
      <c r="J17" s="21"/>
      <c r="K17" s="21"/>
      <c r="L17" s="21"/>
      <c r="M17" s="21"/>
      <c r="N17" s="21"/>
      <c r="O17" s="21"/>
      <c r="P17" s="21"/>
      <c r="Q17" s="25"/>
      <c r="R17" s="25">
        <f t="shared" si="0"/>
        <v>34</v>
      </c>
      <c r="S17" s="21">
        <v>0</v>
      </c>
      <c r="Z17" s="21">
        <v>16</v>
      </c>
      <c r="AA17" s="22" t="s">
        <v>38</v>
      </c>
      <c r="AB17" s="25"/>
      <c r="AC17" s="25">
        <v>34</v>
      </c>
      <c r="AD17" s="21">
        <v>0</v>
      </c>
    </row>
    <row r="18" spans="1:30" x14ac:dyDescent="0.3">
      <c r="A18" s="5">
        <v>17</v>
      </c>
      <c r="B18" s="11" t="s">
        <v>37</v>
      </c>
      <c r="C18" s="11">
        <v>32</v>
      </c>
      <c r="D18" s="5"/>
      <c r="E18" s="5"/>
      <c r="F18" s="5"/>
      <c r="G18" s="18"/>
      <c r="H18" s="5"/>
      <c r="I18" s="5"/>
      <c r="J18" s="5"/>
      <c r="K18" s="15"/>
      <c r="L18" s="5"/>
      <c r="M18" s="5"/>
      <c r="N18" s="5"/>
      <c r="O18" s="5"/>
      <c r="P18" s="5"/>
      <c r="Q18" s="7"/>
      <c r="R18" s="7">
        <f t="shared" si="0"/>
        <v>32</v>
      </c>
      <c r="S18" s="5">
        <v>0</v>
      </c>
      <c r="Z18" s="5">
        <v>17</v>
      </c>
      <c r="AA18" s="11" t="s">
        <v>37</v>
      </c>
      <c r="AB18" s="7"/>
      <c r="AC18" s="7">
        <v>32</v>
      </c>
      <c r="AD18" s="5">
        <v>0</v>
      </c>
    </row>
    <row r="19" spans="1:30" x14ac:dyDescent="0.3">
      <c r="A19" s="4">
        <v>18</v>
      </c>
      <c r="B19" s="10" t="s">
        <v>36</v>
      </c>
      <c r="C19" s="10">
        <v>30</v>
      </c>
      <c r="D19" s="4"/>
      <c r="E19" s="13"/>
      <c r="F19" s="4"/>
      <c r="G19" s="10"/>
      <c r="H19" s="4"/>
      <c r="I19" s="4"/>
      <c r="J19" s="4"/>
      <c r="K19" s="4"/>
      <c r="L19" s="13"/>
      <c r="M19" s="13"/>
      <c r="N19" s="13"/>
      <c r="O19" s="13"/>
      <c r="P19" s="13"/>
      <c r="Q19" s="6"/>
      <c r="R19" s="6">
        <f t="shared" si="0"/>
        <v>30</v>
      </c>
      <c r="S19" s="4">
        <v>0</v>
      </c>
      <c r="Z19" s="4">
        <v>18</v>
      </c>
      <c r="AA19" s="10" t="s">
        <v>36</v>
      </c>
      <c r="AB19" s="6"/>
      <c r="AC19" s="6">
        <v>30</v>
      </c>
      <c r="AD19" s="4">
        <v>0</v>
      </c>
    </row>
    <row r="20" spans="1:30" x14ac:dyDescent="0.3">
      <c r="A20" s="4">
        <v>19</v>
      </c>
      <c r="B20" s="10" t="s">
        <v>19</v>
      </c>
      <c r="C20" s="10">
        <v>28</v>
      </c>
      <c r="D20" s="4"/>
      <c r="E20" s="13"/>
      <c r="F20" s="13"/>
      <c r="G20" s="10"/>
      <c r="H20" s="4"/>
      <c r="I20" s="4"/>
      <c r="J20" s="4"/>
      <c r="K20" s="4"/>
      <c r="L20" s="4"/>
      <c r="M20" s="4"/>
      <c r="N20" s="4"/>
      <c r="O20" s="4"/>
      <c r="P20" s="4"/>
      <c r="Q20" s="6"/>
      <c r="R20" s="6">
        <f t="shared" si="0"/>
        <v>28</v>
      </c>
      <c r="S20" s="4">
        <v>0</v>
      </c>
      <c r="Z20" s="4">
        <v>19</v>
      </c>
      <c r="AA20" s="10" t="s">
        <v>19</v>
      </c>
      <c r="AB20" s="6"/>
      <c r="AC20" s="6">
        <v>28</v>
      </c>
      <c r="AD20" s="4">
        <v>0</v>
      </c>
    </row>
    <row r="21" spans="1:30" x14ac:dyDescent="0.3">
      <c r="A21" s="4">
        <v>20</v>
      </c>
      <c r="B21" s="10" t="s">
        <v>14</v>
      </c>
      <c r="C21" s="10">
        <v>26</v>
      </c>
      <c r="D21" s="4"/>
      <c r="E21" s="4"/>
      <c r="F21" s="13"/>
      <c r="G21" s="10"/>
      <c r="H21" s="4"/>
      <c r="I21" s="4"/>
      <c r="J21" s="4"/>
      <c r="K21" s="13"/>
      <c r="L21" s="4"/>
      <c r="M21" s="4"/>
      <c r="N21" s="4"/>
      <c r="O21" s="4"/>
      <c r="P21" s="4"/>
      <c r="Q21" s="6"/>
      <c r="R21" s="6">
        <f t="shared" si="0"/>
        <v>26</v>
      </c>
      <c r="S21" s="4">
        <v>0</v>
      </c>
      <c r="Z21" s="4">
        <v>20</v>
      </c>
      <c r="AA21" s="10" t="s">
        <v>14</v>
      </c>
      <c r="AB21" s="6"/>
      <c r="AC21" s="6">
        <v>26</v>
      </c>
      <c r="AD21" s="4">
        <v>0</v>
      </c>
    </row>
    <row r="22" spans="1:30" x14ac:dyDescent="0.3">
      <c r="A22" s="4">
        <v>21</v>
      </c>
      <c r="B22" s="10" t="s">
        <v>13</v>
      </c>
      <c r="C22" s="10">
        <v>24</v>
      </c>
      <c r="D22" s="4"/>
      <c r="E22" s="4"/>
      <c r="F22" s="4"/>
      <c r="G22" s="10"/>
      <c r="H22" s="4"/>
      <c r="I22" s="13"/>
      <c r="J22" s="13"/>
      <c r="K22" s="4"/>
      <c r="L22" s="4"/>
      <c r="M22" s="4"/>
      <c r="N22" s="4"/>
      <c r="O22" s="4"/>
      <c r="P22" s="4"/>
      <c r="Q22" s="6"/>
      <c r="R22" s="6">
        <f t="shared" si="0"/>
        <v>24</v>
      </c>
      <c r="S22" s="4">
        <v>0</v>
      </c>
      <c r="Z22" s="4">
        <v>21</v>
      </c>
      <c r="AA22" s="10" t="s">
        <v>13</v>
      </c>
      <c r="AB22" s="6"/>
      <c r="AC22" s="6">
        <v>24</v>
      </c>
      <c r="AD22" s="4">
        <v>0</v>
      </c>
    </row>
    <row r="23" spans="1:30" x14ac:dyDescent="0.3">
      <c r="A23" s="4">
        <v>22</v>
      </c>
      <c r="B23" s="10" t="s">
        <v>8</v>
      </c>
      <c r="C23" s="10">
        <v>22</v>
      </c>
      <c r="D23" s="4"/>
      <c r="E23" s="4"/>
      <c r="F23" s="4"/>
      <c r="G23" s="10"/>
      <c r="H23" s="4"/>
      <c r="I23" s="13"/>
      <c r="J23" s="4"/>
      <c r="K23" s="13"/>
      <c r="L23" s="4"/>
      <c r="M23" s="4"/>
      <c r="N23" s="4"/>
      <c r="O23" s="4"/>
      <c r="P23" s="4"/>
      <c r="Q23" s="6"/>
      <c r="R23" s="6">
        <f t="shared" si="0"/>
        <v>22</v>
      </c>
      <c r="S23" s="4">
        <v>0</v>
      </c>
      <c r="Z23" s="4">
        <v>22</v>
      </c>
      <c r="AA23" s="10" t="s">
        <v>8</v>
      </c>
      <c r="AB23" s="6"/>
      <c r="AC23" s="6">
        <v>22</v>
      </c>
      <c r="AD23" s="4">
        <v>0</v>
      </c>
    </row>
    <row r="24" spans="1:30" x14ac:dyDescent="0.3">
      <c r="A24" s="4">
        <v>23</v>
      </c>
      <c r="B24" s="10" t="s">
        <v>24</v>
      </c>
      <c r="C24" s="10">
        <v>20</v>
      </c>
      <c r="D24" s="13"/>
      <c r="E24" s="4"/>
      <c r="F24" s="4"/>
      <c r="G24" s="10"/>
      <c r="H24" s="4"/>
      <c r="I24" s="4"/>
      <c r="J24" s="4"/>
      <c r="K24" s="4"/>
      <c r="L24" s="4"/>
      <c r="M24" s="4"/>
      <c r="N24" s="4"/>
      <c r="O24" s="4"/>
      <c r="P24" s="4"/>
      <c r="Q24" s="6"/>
      <c r="R24" s="6">
        <f t="shared" si="0"/>
        <v>20</v>
      </c>
      <c r="S24" s="4">
        <v>0</v>
      </c>
      <c r="Z24" s="4">
        <v>23</v>
      </c>
      <c r="AA24" s="10" t="s">
        <v>24</v>
      </c>
      <c r="AB24" s="6"/>
      <c r="AC24" s="6">
        <v>20</v>
      </c>
      <c r="AD24" s="4">
        <v>0</v>
      </c>
    </row>
    <row r="25" spans="1:30" x14ac:dyDescent="0.3">
      <c r="A25" s="4">
        <v>24</v>
      </c>
      <c r="B25" s="10" t="s">
        <v>46</v>
      </c>
      <c r="C25" s="10">
        <v>18</v>
      </c>
      <c r="D25" s="4"/>
      <c r="E25" s="4"/>
      <c r="F25" s="4"/>
      <c r="G25" s="14"/>
      <c r="H25" s="4"/>
      <c r="I25" s="4"/>
      <c r="J25" s="13"/>
      <c r="K25" s="4"/>
      <c r="L25" s="4"/>
      <c r="M25" s="4"/>
      <c r="N25" s="4"/>
      <c r="O25" s="4"/>
      <c r="P25" s="4"/>
      <c r="Q25" s="6"/>
      <c r="R25" s="6">
        <f t="shared" si="0"/>
        <v>18</v>
      </c>
      <c r="S25" s="4">
        <v>0</v>
      </c>
      <c r="Z25" s="4">
        <v>24</v>
      </c>
      <c r="AA25" s="10" t="s">
        <v>46</v>
      </c>
      <c r="AB25" s="6"/>
      <c r="AC25" s="6">
        <v>18</v>
      </c>
      <c r="AD25" s="4">
        <v>0</v>
      </c>
    </row>
    <row r="26" spans="1:30" x14ac:dyDescent="0.3">
      <c r="A26" s="4">
        <v>25</v>
      </c>
      <c r="B26" s="10" t="s">
        <v>12</v>
      </c>
      <c r="C26" s="10">
        <v>16</v>
      </c>
      <c r="D26" s="4"/>
      <c r="E26" s="4"/>
      <c r="F26" s="4"/>
      <c r="G26" s="14"/>
      <c r="H26" s="4"/>
      <c r="I26" s="4"/>
      <c r="J26" s="13"/>
      <c r="K26" s="4"/>
      <c r="L26" s="4"/>
      <c r="M26" s="4"/>
      <c r="N26" s="4"/>
      <c r="O26" s="4"/>
      <c r="P26" s="4"/>
      <c r="Q26" s="6"/>
      <c r="R26" s="6">
        <f t="shared" si="0"/>
        <v>16</v>
      </c>
      <c r="S26" s="4">
        <v>0</v>
      </c>
      <c r="Z26" s="4">
        <v>25</v>
      </c>
      <c r="AA26" s="10" t="s">
        <v>12</v>
      </c>
      <c r="AB26" s="6"/>
      <c r="AC26" s="6">
        <v>16</v>
      </c>
      <c r="AD26" s="4">
        <v>0</v>
      </c>
    </row>
    <row r="27" spans="1:30" x14ac:dyDescent="0.3">
      <c r="A27" s="4">
        <v>26</v>
      </c>
      <c r="B27" s="10" t="s">
        <v>44</v>
      </c>
      <c r="C27" s="10">
        <v>14</v>
      </c>
      <c r="D27" s="4"/>
      <c r="E27" s="4"/>
      <c r="F27" s="4"/>
      <c r="G27" s="14"/>
      <c r="H27" s="4"/>
      <c r="I27" s="4"/>
      <c r="J27" s="13"/>
      <c r="K27" s="4"/>
      <c r="L27" s="4"/>
      <c r="M27" s="4"/>
      <c r="N27" s="4"/>
      <c r="O27" s="4"/>
      <c r="P27" s="4"/>
      <c r="Q27" s="6"/>
      <c r="R27" s="6">
        <f t="shared" si="0"/>
        <v>14</v>
      </c>
      <c r="S27" s="4">
        <v>0</v>
      </c>
      <c r="Z27" s="4">
        <v>26</v>
      </c>
      <c r="AA27" s="10" t="s">
        <v>44</v>
      </c>
      <c r="AB27" s="6"/>
      <c r="AC27" s="6">
        <v>14</v>
      </c>
      <c r="AD27" s="4">
        <v>0</v>
      </c>
    </row>
    <row r="28" spans="1:30" x14ac:dyDescent="0.3">
      <c r="A28" s="4">
        <v>27</v>
      </c>
      <c r="B28" s="10" t="s">
        <v>42</v>
      </c>
      <c r="C28" s="10">
        <v>12</v>
      </c>
      <c r="D28" s="4"/>
      <c r="E28" s="4"/>
      <c r="F28" s="4"/>
      <c r="G28" s="14"/>
      <c r="H28" s="4"/>
      <c r="I28" s="4"/>
      <c r="J28" s="13"/>
      <c r="K28" s="4"/>
      <c r="L28" s="4"/>
      <c r="M28" s="4"/>
      <c r="N28" s="4"/>
      <c r="O28" s="4"/>
      <c r="P28" s="4"/>
      <c r="Q28" s="6"/>
      <c r="R28" s="6">
        <f t="shared" si="0"/>
        <v>12</v>
      </c>
      <c r="S28" s="4">
        <v>0</v>
      </c>
      <c r="Z28" s="4">
        <v>27</v>
      </c>
      <c r="AA28" s="10" t="s">
        <v>42</v>
      </c>
      <c r="AB28" s="6"/>
      <c r="AC28" s="6">
        <v>12</v>
      </c>
      <c r="AD28" s="4">
        <v>0</v>
      </c>
    </row>
    <row r="29" spans="1:30" x14ac:dyDescent="0.3">
      <c r="A29" s="4">
        <v>28</v>
      </c>
      <c r="B29" s="10" t="s">
        <v>43</v>
      </c>
      <c r="C29" s="10">
        <v>10</v>
      </c>
      <c r="D29" s="4"/>
      <c r="E29" s="4"/>
      <c r="F29" s="4"/>
      <c r="G29" s="14"/>
      <c r="H29" s="4"/>
      <c r="I29" s="4"/>
      <c r="J29" s="13"/>
      <c r="K29" s="4"/>
      <c r="L29" s="4"/>
      <c r="M29" s="4"/>
      <c r="N29" s="4"/>
      <c r="O29" s="4"/>
      <c r="P29" s="4"/>
      <c r="Q29" s="6"/>
      <c r="R29" s="6">
        <f t="shared" si="0"/>
        <v>10</v>
      </c>
      <c r="S29" s="4">
        <v>0</v>
      </c>
      <c r="Z29" s="4">
        <v>28</v>
      </c>
      <c r="AA29" s="10" t="s">
        <v>43</v>
      </c>
      <c r="AB29" s="6"/>
      <c r="AC29" s="6">
        <v>10</v>
      </c>
      <c r="AD29" s="4">
        <v>0</v>
      </c>
    </row>
    <row r="30" spans="1:30" x14ac:dyDescent="0.3">
      <c r="A30" s="4">
        <v>29</v>
      </c>
      <c r="B30" s="10" t="s">
        <v>69</v>
      </c>
      <c r="C30" s="10">
        <v>8</v>
      </c>
      <c r="D30" s="4"/>
      <c r="E30" s="4"/>
      <c r="F30" s="4"/>
      <c r="G30" s="14"/>
      <c r="H30" s="4"/>
      <c r="I30" s="4"/>
      <c r="J30" s="13"/>
      <c r="K30" s="4"/>
      <c r="L30" s="4"/>
      <c r="M30" s="4"/>
      <c r="N30" s="4"/>
      <c r="O30" s="4"/>
      <c r="P30" s="4"/>
      <c r="Q30" s="6"/>
      <c r="R30" s="6">
        <f t="shared" si="0"/>
        <v>8</v>
      </c>
      <c r="S30" s="4">
        <v>0</v>
      </c>
      <c r="Z30" s="4">
        <v>29</v>
      </c>
      <c r="AA30" s="10" t="s">
        <v>69</v>
      </c>
      <c r="AB30" s="6"/>
      <c r="AC30" s="6">
        <v>8</v>
      </c>
      <c r="AD30" s="4">
        <v>0</v>
      </c>
    </row>
    <row r="31" spans="1:30" x14ac:dyDescent="0.3">
      <c r="A31" s="4">
        <v>30</v>
      </c>
      <c r="B31" s="10" t="s">
        <v>7</v>
      </c>
      <c r="C31" s="10">
        <v>6</v>
      </c>
      <c r="D31" s="4"/>
      <c r="E31" s="4"/>
      <c r="F31" s="4"/>
      <c r="G31" s="14"/>
      <c r="H31" s="4"/>
      <c r="I31" s="4"/>
      <c r="J31" s="13"/>
      <c r="K31" s="4"/>
      <c r="L31" s="4"/>
      <c r="M31" s="4"/>
      <c r="N31" s="4"/>
      <c r="O31" s="4"/>
      <c r="P31" s="4"/>
      <c r="Q31" s="6"/>
      <c r="R31" s="6">
        <f t="shared" si="0"/>
        <v>6</v>
      </c>
      <c r="S31" s="4">
        <v>0</v>
      </c>
      <c r="Z31" s="4">
        <v>30</v>
      </c>
      <c r="AA31" s="10" t="s">
        <v>7</v>
      </c>
      <c r="AB31" s="6"/>
      <c r="AC31" s="6">
        <v>6</v>
      </c>
      <c r="AD31" s="4">
        <v>0</v>
      </c>
    </row>
    <row r="32" spans="1:30" x14ac:dyDescent="0.3">
      <c r="A32" s="4">
        <v>31</v>
      </c>
      <c r="B32" s="10" t="s">
        <v>35</v>
      </c>
      <c r="C32" s="10">
        <v>4</v>
      </c>
      <c r="D32" s="4"/>
      <c r="E32" s="4"/>
      <c r="F32" s="4"/>
      <c r="G32" s="14"/>
      <c r="H32" s="4"/>
      <c r="I32" s="4"/>
      <c r="J32" s="13"/>
      <c r="K32" s="4"/>
      <c r="L32" s="4"/>
      <c r="M32" s="4"/>
      <c r="N32" s="4"/>
      <c r="O32" s="4"/>
      <c r="P32" s="4"/>
      <c r="Q32" s="6"/>
      <c r="R32" s="6">
        <f t="shared" si="0"/>
        <v>4</v>
      </c>
      <c r="S32" s="4">
        <v>0</v>
      </c>
      <c r="Z32" s="4">
        <v>31</v>
      </c>
      <c r="AA32" s="10" t="s">
        <v>35</v>
      </c>
      <c r="AB32" s="6"/>
      <c r="AC32" s="6">
        <v>4</v>
      </c>
      <c r="AD32" s="4">
        <v>0</v>
      </c>
    </row>
    <row r="33" spans="1:30" x14ac:dyDescent="0.3">
      <c r="A33" s="4">
        <v>32</v>
      </c>
      <c r="B33" s="10" t="s">
        <v>54</v>
      </c>
      <c r="C33" s="4">
        <v>0</v>
      </c>
      <c r="D33" s="4"/>
      <c r="E33" s="4"/>
      <c r="F33" s="4"/>
      <c r="G33" s="14"/>
      <c r="H33" s="4"/>
      <c r="I33" s="4"/>
      <c r="J33" s="13"/>
      <c r="K33" s="4"/>
      <c r="L33" s="4"/>
      <c r="M33" s="4"/>
      <c r="N33" s="4"/>
      <c r="O33" s="4"/>
      <c r="P33" s="4"/>
      <c r="Q33" s="6"/>
      <c r="R33" s="6">
        <f t="shared" si="0"/>
        <v>0</v>
      </c>
      <c r="S33" s="4">
        <v>0</v>
      </c>
      <c r="Z33" s="4">
        <v>32</v>
      </c>
      <c r="AA33" s="10" t="s">
        <v>54</v>
      </c>
      <c r="AB33" s="6"/>
      <c r="AC33" s="6">
        <v>0</v>
      </c>
      <c r="AD33" s="4">
        <v>0</v>
      </c>
    </row>
    <row r="34" spans="1:30" x14ac:dyDescent="0.3">
      <c r="A34" s="8"/>
      <c r="B34" s="9"/>
      <c r="C34" s="8"/>
    </row>
    <row r="35" spans="1:30" x14ac:dyDescent="0.3">
      <c r="A35" s="8" t="s">
        <v>32</v>
      </c>
      <c r="B35" s="9"/>
      <c r="C35" s="8"/>
    </row>
    <row r="36" spans="1:30" x14ac:dyDescent="0.3">
      <c r="A36" s="8" t="s">
        <v>71</v>
      </c>
    </row>
  </sheetData>
  <sortState ref="A2:U25">
    <sortCondition descending="1" ref="R2"/>
  </sortState>
  <pageMargins left="0.2" right="0.2" top="0.75" bottom="0.75" header="0.3" footer="0.3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32"/>
  <sheetViews>
    <sheetView workbookViewId="0">
      <selection activeCell="D2" sqref="D2:D32"/>
    </sheetView>
  </sheetViews>
  <sheetFormatPr defaultRowHeight="14.4" x14ac:dyDescent="0.3"/>
  <cols>
    <col min="1" max="1" width="3" bestFit="1" customWidth="1"/>
    <col min="2" max="2" width="20.44140625" bestFit="1" customWidth="1"/>
    <col min="3" max="3" width="10.88671875" bestFit="1" customWidth="1"/>
    <col min="4" max="4" width="12.6640625" bestFit="1" customWidth="1"/>
    <col min="5" max="5" width="16.33203125" bestFit="1" customWidth="1"/>
    <col min="6" max="6" width="6.33203125" bestFit="1" customWidth="1"/>
    <col min="7" max="7" width="12" bestFit="1" customWidth="1"/>
    <col min="8" max="8" width="6.33203125" bestFit="1" customWidth="1"/>
    <col min="9" max="9" width="12.44140625" bestFit="1" customWidth="1"/>
    <col min="10" max="10" width="6.33203125" bestFit="1" customWidth="1"/>
    <col min="11" max="11" width="11.5546875" bestFit="1" customWidth="1"/>
    <col min="12" max="12" width="6.33203125" bestFit="1" customWidth="1"/>
    <col min="13" max="13" width="12.5546875" bestFit="1" customWidth="1"/>
    <col min="14" max="14" width="6.33203125" bestFit="1" customWidth="1"/>
    <col min="15" max="15" width="11.5546875" bestFit="1" customWidth="1"/>
    <col min="16" max="16" width="6.33203125" bestFit="1" customWidth="1"/>
    <col min="17" max="17" width="11.5546875" bestFit="1" customWidth="1"/>
    <col min="18" max="18" width="6.33203125" bestFit="1" customWidth="1"/>
    <col min="19" max="19" width="12.5546875" bestFit="1" customWidth="1"/>
    <col min="20" max="20" width="6.33203125" bestFit="1" customWidth="1"/>
    <col min="21" max="21" width="10.44140625" bestFit="1" customWidth="1"/>
  </cols>
  <sheetData>
    <row r="1" spans="1:22" ht="15" x14ac:dyDescent="0.25">
      <c r="A1" s="16" t="s">
        <v>4</v>
      </c>
      <c r="B1" s="16" t="s">
        <v>23</v>
      </c>
      <c r="C1" s="16" t="s">
        <v>3</v>
      </c>
      <c r="D1" s="16" t="s">
        <v>25</v>
      </c>
      <c r="E1" s="16" t="s">
        <v>30</v>
      </c>
      <c r="F1" s="16" t="s">
        <v>22</v>
      </c>
      <c r="G1" s="16" t="s">
        <v>45</v>
      </c>
      <c r="H1" s="16" t="s">
        <v>22</v>
      </c>
      <c r="I1" s="16" t="s">
        <v>47</v>
      </c>
      <c r="J1" s="16" t="s">
        <v>22</v>
      </c>
      <c r="K1" s="16" t="s">
        <v>28</v>
      </c>
      <c r="L1" s="16" t="s">
        <v>22</v>
      </c>
      <c r="M1" s="16" t="s">
        <v>48</v>
      </c>
      <c r="N1" s="16" t="s">
        <v>22</v>
      </c>
      <c r="O1" s="16" t="s">
        <v>26</v>
      </c>
      <c r="P1" s="16" t="s">
        <v>22</v>
      </c>
      <c r="Q1" s="16" t="s">
        <v>31</v>
      </c>
      <c r="R1" s="16" t="s">
        <v>22</v>
      </c>
      <c r="S1" s="16" t="s">
        <v>27</v>
      </c>
      <c r="T1" s="16" t="s">
        <v>22</v>
      </c>
      <c r="U1" s="19" t="s">
        <v>49</v>
      </c>
    </row>
    <row r="2" spans="1:22" ht="15" x14ac:dyDescent="0.25">
      <c r="A2" s="1">
        <v>1</v>
      </c>
      <c r="B2" s="1" t="s">
        <v>5</v>
      </c>
      <c r="C2" s="20">
        <f t="shared" ref="C2:C32" si="0">F2+H2+J2+L2+N2+P2+R2+T2</f>
        <v>596</v>
      </c>
      <c r="D2" s="10">
        <v>70</v>
      </c>
      <c r="E2" s="17">
        <v>68779500</v>
      </c>
      <c r="F2" s="12">
        <v>49</v>
      </c>
      <c r="G2" s="17">
        <v>34745410</v>
      </c>
      <c r="H2" s="12">
        <v>100</v>
      </c>
      <c r="I2" s="17">
        <v>2572670</v>
      </c>
      <c r="J2" s="12">
        <v>22</v>
      </c>
      <c r="K2" s="17">
        <v>55388730</v>
      </c>
      <c r="L2" s="12">
        <v>94</v>
      </c>
      <c r="M2" s="17">
        <v>80588690</v>
      </c>
      <c r="N2" s="12">
        <v>100</v>
      </c>
      <c r="O2" s="17">
        <v>67528650</v>
      </c>
      <c r="P2" s="12">
        <v>100</v>
      </c>
      <c r="Q2" s="17">
        <v>7223390</v>
      </c>
      <c r="R2" s="12">
        <v>31</v>
      </c>
      <c r="S2" s="17">
        <v>44217390</v>
      </c>
      <c r="T2" s="12">
        <v>100</v>
      </c>
      <c r="U2">
        <v>7</v>
      </c>
      <c r="V2" t="s">
        <v>50</v>
      </c>
    </row>
    <row r="3" spans="1:22" ht="15" x14ac:dyDescent="0.25">
      <c r="A3" s="1">
        <v>2</v>
      </c>
      <c r="B3" s="1" t="s">
        <v>10</v>
      </c>
      <c r="C3" s="20">
        <f t="shared" si="0"/>
        <v>626</v>
      </c>
      <c r="D3" s="10">
        <v>65</v>
      </c>
      <c r="E3" s="17">
        <v>276199060</v>
      </c>
      <c r="F3" s="12">
        <v>88</v>
      </c>
      <c r="G3" s="17">
        <v>4914890</v>
      </c>
      <c r="H3" s="12">
        <v>67</v>
      </c>
      <c r="I3" s="17">
        <v>7331620</v>
      </c>
      <c r="J3" s="12">
        <v>73</v>
      </c>
      <c r="K3" s="17">
        <v>92453660</v>
      </c>
      <c r="L3" s="12">
        <v>100</v>
      </c>
      <c r="M3" s="17">
        <v>21823630</v>
      </c>
      <c r="N3" s="12">
        <v>76</v>
      </c>
      <c r="O3" s="17">
        <v>31868040</v>
      </c>
      <c r="P3" s="12">
        <v>67</v>
      </c>
      <c r="Q3" s="17">
        <v>18174970</v>
      </c>
      <c r="R3" s="12">
        <v>70</v>
      </c>
      <c r="S3" s="17">
        <v>32391520</v>
      </c>
      <c r="T3" s="12">
        <v>85</v>
      </c>
      <c r="U3">
        <v>5</v>
      </c>
      <c r="V3" t="s">
        <v>51</v>
      </c>
    </row>
    <row r="4" spans="1:22" ht="15" x14ac:dyDescent="0.25">
      <c r="A4" s="1">
        <v>3</v>
      </c>
      <c r="B4" s="1" t="s">
        <v>15</v>
      </c>
      <c r="C4" s="20">
        <f t="shared" si="0"/>
        <v>575</v>
      </c>
      <c r="D4" s="10">
        <v>60</v>
      </c>
      <c r="E4" s="17">
        <v>94535040</v>
      </c>
      <c r="F4" s="12">
        <v>64</v>
      </c>
      <c r="G4" s="17">
        <v>14978750</v>
      </c>
      <c r="H4" s="12">
        <v>85</v>
      </c>
      <c r="I4" s="17">
        <v>3628430</v>
      </c>
      <c r="J4" s="12">
        <v>46</v>
      </c>
      <c r="K4" s="17">
        <v>27269930</v>
      </c>
      <c r="L4" s="12">
        <v>73</v>
      </c>
      <c r="M4" s="17">
        <v>25928200</v>
      </c>
      <c r="N4" s="12">
        <v>85</v>
      </c>
      <c r="O4" s="17">
        <v>45336398</v>
      </c>
      <c r="P4" s="12">
        <v>82</v>
      </c>
      <c r="Q4" s="17">
        <v>13992750</v>
      </c>
      <c r="R4" s="12">
        <v>67</v>
      </c>
      <c r="S4" s="17">
        <v>21864490</v>
      </c>
      <c r="T4" s="12">
        <v>73</v>
      </c>
      <c r="U4">
        <v>5</v>
      </c>
      <c r="V4" t="s">
        <v>52</v>
      </c>
    </row>
    <row r="5" spans="1:22" ht="15" x14ac:dyDescent="0.25">
      <c r="A5" s="1">
        <v>4</v>
      </c>
      <c r="B5" s="1" t="s">
        <v>9</v>
      </c>
      <c r="C5" s="20">
        <f t="shared" si="0"/>
        <v>512</v>
      </c>
      <c r="D5" s="10">
        <v>58</v>
      </c>
      <c r="E5" s="17">
        <v>140250720</v>
      </c>
      <c r="F5" s="12">
        <v>76</v>
      </c>
      <c r="G5" s="17">
        <v>2983880</v>
      </c>
      <c r="H5" s="12">
        <v>37</v>
      </c>
      <c r="I5" s="17">
        <v>3937600</v>
      </c>
      <c r="J5" s="12">
        <v>49</v>
      </c>
      <c r="K5" s="17">
        <v>26800890</v>
      </c>
      <c r="L5" s="12">
        <v>70</v>
      </c>
      <c r="M5" s="17">
        <v>19892840</v>
      </c>
      <c r="N5" s="12">
        <v>70</v>
      </c>
      <c r="O5" s="17">
        <v>61753480</v>
      </c>
      <c r="P5" s="12">
        <v>94</v>
      </c>
      <c r="Q5" s="17">
        <v>6810670</v>
      </c>
      <c r="R5" s="12">
        <v>28</v>
      </c>
      <c r="S5" s="17">
        <v>32985960</v>
      </c>
      <c r="T5" s="12">
        <v>88</v>
      </c>
      <c r="U5">
        <v>4</v>
      </c>
      <c r="V5" t="s">
        <v>53</v>
      </c>
    </row>
    <row r="6" spans="1:22" ht="15" x14ac:dyDescent="0.25">
      <c r="A6" s="1">
        <v>5</v>
      </c>
      <c r="B6" s="1" t="s">
        <v>34</v>
      </c>
      <c r="C6" s="20">
        <f t="shared" si="0"/>
        <v>509</v>
      </c>
      <c r="D6" s="10">
        <v>56</v>
      </c>
      <c r="E6" s="17">
        <v>71392346</v>
      </c>
      <c r="F6" s="12">
        <v>52</v>
      </c>
      <c r="G6" s="17">
        <v>33812840</v>
      </c>
      <c r="H6" s="12">
        <v>94</v>
      </c>
      <c r="I6" s="17">
        <v>2918640</v>
      </c>
      <c r="J6" s="12">
        <v>28</v>
      </c>
      <c r="K6" s="17">
        <v>24162780</v>
      </c>
      <c r="L6" s="12">
        <v>67</v>
      </c>
      <c r="M6" s="17">
        <v>23513310</v>
      </c>
      <c r="N6" s="12">
        <v>82</v>
      </c>
      <c r="O6" s="17">
        <v>24750460</v>
      </c>
      <c r="P6" s="12">
        <v>64</v>
      </c>
      <c r="Q6" s="17">
        <v>9009610</v>
      </c>
      <c r="R6" s="12">
        <v>46</v>
      </c>
      <c r="S6" s="17">
        <v>24724540</v>
      </c>
      <c r="T6" s="12">
        <v>76</v>
      </c>
    </row>
    <row r="7" spans="1:22" ht="15" x14ac:dyDescent="0.25">
      <c r="A7" s="1">
        <v>6</v>
      </c>
      <c r="B7" s="1" t="s">
        <v>6</v>
      </c>
      <c r="C7" s="20">
        <f t="shared" si="0"/>
        <v>506</v>
      </c>
      <c r="D7" s="10">
        <v>54</v>
      </c>
      <c r="E7" s="17">
        <v>106136360</v>
      </c>
      <c r="F7" s="12">
        <v>67</v>
      </c>
      <c r="G7" s="17">
        <v>23748480</v>
      </c>
      <c r="H7" s="12">
        <v>88</v>
      </c>
      <c r="I7" s="17">
        <v>4184200</v>
      </c>
      <c r="J7" s="12">
        <v>52</v>
      </c>
      <c r="K7" s="17">
        <v>37151110</v>
      </c>
      <c r="L7" s="12">
        <v>82</v>
      </c>
      <c r="M7" s="17">
        <v>54093200</v>
      </c>
      <c r="N7" s="12">
        <v>94</v>
      </c>
      <c r="O7" s="17">
        <v>14036390</v>
      </c>
      <c r="P7" s="12">
        <v>40</v>
      </c>
      <c r="Q7" s="17">
        <v>8579500</v>
      </c>
      <c r="R7" s="12">
        <v>40</v>
      </c>
      <c r="S7" s="17">
        <v>11530530</v>
      </c>
      <c r="T7" s="12">
        <v>43</v>
      </c>
    </row>
    <row r="8" spans="1:22" ht="15" x14ac:dyDescent="0.25">
      <c r="A8" s="1">
        <v>7</v>
      </c>
      <c r="B8" s="1" t="s">
        <v>17</v>
      </c>
      <c r="C8" s="20">
        <f t="shared" si="0"/>
        <v>503</v>
      </c>
      <c r="D8" s="10">
        <v>52</v>
      </c>
      <c r="E8" s="17">
        <v>450680950</v>
      </c>
      <c r="F8" s="12">
        <v>100</v>
      </c>
      <c r="G8" s="17">
        <v>2896210</v>
      </c>
      <c r="H8" s="12">
        <v>31</v>
      </c>
      <c r="I8" s="17">
        <v>4622230</v>
      </c>
      <c r="J8" s="12">
        <v>58</v>
      </c>
      <c r="K8" s="17">
        <v>8405230</v>
      </c>
      <c r="L8" s="12">
        <v>28</v>
      </c>
      <c r="M8" s="17">
        <v>15717320</v>
      </c>
      <c r="N8" s="12">
        <v>61</v>
      </c>
      <c r="O8" s="17">
        <v>18902960</v>
      </c>
      <c r="P8" s="12">
        <v>55</v>
      </c>
      <c r="Q8" s="17">
        <v>28051210</v>
      </c>
      <c r="R8" s="12">
        <v>76</v>
      </c>
      <c r="S8" s="17">
        <v>39228450</v>
      </c>
      <c r="T8" s="12">
        <v>94</v>
      </c>
    </row>
    <row r="9" spans="1:22" ht="15" x14ac:dyDescent="0.25">
      <c r="A9" s="1">
        <v>8</v>
      </c>
      <c r="B9" s="1" t="s">
        <v>33</v>
      </c>
      <c r="C9" s="20">
        <f t="shared" si="0"/>
        <v>473</v>
      </c>
      <c r="D9" s="10">
        <v>50</v>
      </c>
      <c r="E9" s="17">
        <v>86504650</v>
      </c>
      <c r="F9" s="12">
        <v>61</v>
      </c>
      <c r="G9" s="17">
        <v>11868480</v>
      </c>
      <c r="H9" s="12">
        <v>82</v>
      </c>
      <c r="I9" s="17">
        <v>3140320</v>
      </c>
      <c r="J9" s="12">
        <v>40</v>
      </c>
      <c r="K9" s="17">
        <v>10373820</v>
      </c>
      <c r="L9" s="12">
        <v>37</v>
      </c>
      <c r="M9" s="17">
        <v>23353010</v>
      </c>
      <c r="N9" s="12">
        <v>79</v>
      </c>
      <c r="O9" s="17">
        <v>11361760</v>
      </c>
      <c r="P9" s="12">
        <v>25</v>
      </c>
      <c r="Q9" s="17">
        <v>42593130</v>
      </c>
      <c r="R9" s="12">
        <v>94</v>
      </c>
      <c r="S9" s="17">
        <v>12446900</v>
      </c>
      <c r="T9" s="12">
        <v>55</v>
      </c>
    </row>
    <row r="10" spans="1:22" ht="15" x14ac:dyDescent="0.25">
      <c r="A10" s="1">
        <v>9</v>
      </c>
      <c r="B10" s="1" t="s">
        <v>18</v>
      </c>
      <c r="C10" s="20">
        <f t="shared" si="0"/>
        <v>458</v>
      </c>
      <c r="D10" s="10">
        <v>48</v>
      </c>
      <c r="E10" s="17">
        <v>164701620</v>
      </c>
      <c r="F10" s="12">
        <v>79</v>
      </c>
      <c r="G10" s="17">
        <v>3246400</v>
      </c>
      <c r="H10" s="12">
        <v>40</v>
      </c>
      <c r="I10" s="17">
        <v>6581640</v>
      </c>
      <c r="J10" s="12">
        <v>64</v>
      </c>
      <c r="K10" s="17">
        <v>6166420</v>
      </c>
      <c r="L10" s="12">
        <v>13</v>
      </c>
      <c r="M10" s="17">
        <v>21655830</v>
      </c>
      <c r="N10" s="12">
        <v>73</v>
      </c>
      <c r="O10" s="17">
        <v>42277370</v>
      </c>
      <c r="P10" s="12">
        <v>76</v>
      </c>
      <c r="Q10" s="17">
        <v>41809290</v>
      </c>
      <c r="R10" s="12">
        <v>88</v>
      </c>
      <c r="S10" s="17">
        <v>7917560</v>
      </c>
      <c r="T10" s="12">
        <v>25</v>
      </c>
    </row>
    <row r="11" spans="1:22" ht="15" x14ac:dyDescent="0.25">
      <c r="A11" s="1">
        <v>10</v>
      </c>
      <c r="B11" s="1" t="s">
        <v>16</v>
      </c>
      <c r="C11" s="20">
        <f t="shared" si="0"/>
        <v>443</v>
      </c>
      <c r="D11" s="10">
        <v>46</v>
      </c>
      <c r="E11" s="17">
        <v>61997630</v>
      </c>
      <c r="F11" s="12">
        <v>40</v>
      </c>
      <c r="G11" s="17">
        <v>3451860</v>
      </c>
      <c r="H11" s="12">
        <v>49</v>
      </c>
      <c r="I11" s="17">
        <v>2484800</v>
      </c>
      <c r="J11" s="12">
        <v>19</v>
      </c>
      <c r="K11" s="17">
        <v>40241910</v>
      </c>
      <c r="L11" s="12">
        <v>88</v>
      </c>
      <c r="M11" s="17">
        <v>5638860</v>
      </c>
      <c r="N11" s="12">
        <v>43</v>
      </c>
      <c r="O11" s="17">
        <v>44480940</v>
      </c>
      <c r="P11" s="12">
        <v>79</v>
      </c>
      <c r="Q11" s="17">
        <v>13191970</v>
      </c>
      <c r="R11" s="12">
        <v>64</v>
      </c>
      <c r="S11" s="17">
        <v>13603920</v>
      </c>
      <c r="T11" s="12">
        <v>61</v>
      </c>
    </row>
    <row r="12" spans="1:22" ht="15" x14ac:dyDescent="0.25">
      <c r="A12" s="1">
        <v>11</v>
      </c>
      <c r="B12" s="1" t="s">
        <v>11</v>
      </c>
      <c r="C12" s="20">
        <f t="shared" si="0"/>
        <v>437</v>
      </c>
      <c r="D12" s="10">
        <v>44</v>
      </c>
      <c r="E12" s="17">
        <v>227406620</v>
      </c>
      <c r="F12" s="12">
        <v>82</v>
      </c>
      <c r="G12" s="17">
        <v>2888590</v>
      </c>
      <c r="H12" s="12">
        <v>28</v>
      </c>
      <c r="I12" s="17">
        <v>7442290</v>
      </c>
      <c r="J12" s="12">
        <v>76</v>
      </c>
      <c r="K12" s="17">
        <v>14716540</v>
      </c>
      <c r="L12" s="12">
        <v>52</v>
      </c>
      <c r="M12" s="17">
        <v>6308580</v>
      </c>
      <c r="N12" s="12">
        <v>49</v>
      </c>
      <c r="O12" s="17">
        <v>15406140</v>
      </c>
      <c r="P12" s="12">
        <v>46</v>
      </c>
      <c r="Q12" s="17">
        <v>38864640</v>
      </c>
      <c r="R12" s="12">
        <v>82</v>
      </c>
      <c r="S12" s="17">
        <v>7846070</v>
      </c>
      <c r="T12" s="12">
        <v>22</v>
      </c>
    </row>
    <row r="13" spans="1:22" ht="15" x14ac:dyDescent="0.25">
      <c r="A13" s="1">
        <v>12</v>
      </c>
      <c r="B13" s="1" t="s">
        <v>40</v>
      </c>
      <c r="C13" s="20">
        <f t="shared" si="0"/>
        <v>437</v>
      </c>
      <c r="D13" s="10">
        <v>42</v>
      </c>
      <c r="E13" s="17">
        <v>52516590</v>
      </c>
      <c r="F13" s="12">
        <v>34</v>
      </c>
      <c r="G13" s="17">
        <v>2652310</v>
      </c>
      <c r="H13" s="12">
        <v>22</v>
      </c>
      <c r="I13" s="17">
        <v>3619970</v>
      </c>
      <c r="J13" s="12">
        <v>43</v>
      </c>
      <c r="K13" s="17">
        <v>16572790</v>
      </c>
      <c r="L13" s="12">
        <v>55</v>
      </c>
      <c r="M13" s="17">
        <v>17146660</v>
      </c>
      <c r="N13" s="12">
        <v>67</v>
      </c>
      <c r="O13" s="17">
        <v>22053780</v>
      </c>
      <c r="P13" s="12">
        <v>58</v>
      </c>
      <c r="Q13" s="17">
        <v>28344280</v>
      </c>
      <c r="R13" s="12">
        <v>79</v>
      </c>
      <c r="S13" s="17">
        <v>25942960</v>
      </c>
      <c r="T13" s="12">
        <v>79</v>
      </c>
    </row>
    <row r="14" spans="1:22" ht="15" x14ac:dyDescent="0.25">
      <c r="A14" s="1">
        <v>13</v>
      </c>
      <c r="B14" s="1" t="s">
        <v>41</v>
      </c>
      <c r="C14" s="20">
        <f t="shared" si="0"/>
        <v>425</v>
      </c>
      <c r="D14" s="10">
        <v>40</v>
      </c>
      <c r="E14" s="17">
        <v>290429910</v>
      </c>
      <c r="F14" s="12">
        <v>94</v>
      </c>
      <c r="G14" s="17">
        <v>2596540</v>
      </c>
      <c r="H14" s="12">
        <v>16</v>
      </c>
      <c r="I14" s="17">
        <v>4617330</v>
      </c>
      <c r="J14" s="12">
        <v>55</v>
      </c>
      <c r="K14" s="17">
        <v>23777870</v>
      </c>
      <c r="L14" s="12">
        <v>64</v>
      </c>
      <c r="M14" s="17">
        <v>2469060</v>
      </c>
      <c r="N14" s="12">
        <v>10</v>
      </c>
      <c r="O14" s="17">
        <v>22736140</v>
      </c>
      <c r="P14" s="12">
        <v>61</v>
      </c>
      <c r="Q14" s="17">
        <v>38885040</v>
      </c>
      <c r="R14" s="12">
        <v>85</v>
      </c>
      <c r="S14" s="17">
        <v>11299260</v>
      </c>
      <c r="T14" s="12">
        <v>40</v>
      </c>
    </row>
    <row r="15" spans="1:22" ht="15" x14ac:dyDescent="0.25">
      <c r="A15" s="1">
        <v>14</v>
      </c>
      <c r="B15" s="1" t="s">
        <v>20</v>
      </c>
      <c r="C15" s="20">
        <f t="shared" si="0"/>
        <v>419</v>
      </c>
      <c r="D15" s="10">
        <v>38</v>
      </c>
      <c r="E15" s="17">
        <v>57578170</v>
      </c>
      <c r="F15" s="12">
        <v>37</v>
      </c>
      <c r="G15" s="17">
        <v>4033630</v>
      </c>
      <c r="H15" s="12">
        <v>55</v>
      </c>
      <c r="I15" s="17">
        <v>6780160</v>
      </c>
      <c r="J15" s="12">
        <v>70</v>
      </c>
      <c r="K15" s="17">
        <v>20884810</v>
      </c>
      <c r="L15" s="12">
        <v>61</v>
      </c>
      <c r="M15" s="17">
        <v>10409880</v>
      </c>
      <c r="N15" s="12">
        <v>58</v>
      </c>
      <c r="O15" s="17">
        <v>15130180</v>
      </c>
      <c r="P15" s="12">
        <v>43</v>
      </c>
      <c r="Q15" s="17">
        <v>12073880</v>
      </c>
      <c r="R15" s="12">
        <v>61</v>
      </c>
      <c r="S15" s="17">
        <v>10184610</v>
      </c>
      <c r="T15" s="12">
        <v>34</v>
      </c>
    </row>
    <row r="16" spans="1:22" ht="15" x14ac:dyDescent="0.25">
      <c r="A16" s="1">
        <v>15</v>
      </c>
      <c r="B16" s="1" t="s">
        <v>39</v>
      </c>
      <c r="C16" s="20">
        <f t="shared" si="0"/>
        <v>413</v>
      </c>
      <c r="D16" s="10">
        <v>36</v>
      </c>
      <c r="E16" s="17">
        <v>15891680</v>
      </c>
      <c r="F16" s="12">
        <v>19</v>
      </c>
      <c r="G16" s="17">
        <v>8667810</v>
      </c>
      <c r="H16" s="12">
        <v>79</v>
      </c>
      <c r="I16" s="17">
        <v>11280790</v>
      </c>
      <c r="J16" s="12">
        <v>85</v>
      </c>
      <c r="K16" s="17">
        <v>32683370</v>
      </c>
      <c r="L16" s="12">
        <v>76</v>
      </c>
      <c r="M16" s="17">
        <v>34919480</v>
      </c>
      <c r="N16" s="12">
        <v>88</v>
      </c>
      <c r="O16" s="17">
        <v>10457210</v>
      </c>
      <c r="P16" s="12">
        <v>19</v>
      </c>
      <c r="Q16" s="17">
        <v>4046970</v>
      </c>
      <c r="R16" s="12">
        <v>10</v>
      </c>
      <c r="S16" s="17">
        <v>11043820</v>
      </c>
      <c r="T16" s="12">
        <v>37</v>
      </c>
    </row>
    <row r="17" spans="1:20" ht="15" x14ac:dyDescent="0.25">
      <c r="A17" s="1">
        <v>16</v>
      </c>
      <c r="B17" s="1" t="s">
        <v>38</v>
      </c>
      <c r="C17" s="20">
        <f t="shared" si="0"/>
        <v>395</v>
      </c>
      <c r="D17" s="10">
        <v>34</v>
      </c>
      <c r="E17" s="17">
        <v>13353320</v>
      </c>
      <c r="F17" s="12">
        <v>16</v>
      </c>
      <c r="G17" s="17">
        <v>3403020</v>
      </c>
      <c r="H17" s="12">
        <v>46</v>
      </c>
      <c r="I17" s="17">
        <v>7546100</v>
      </c>
      <c r="J17" s="12">
        <v>79</v>
      </c>
      <c r="K17" s="17">
        <v>9766930</v>
      </c>
      <c r="L17" s="12">
        <v>34</v>
      </c>
      <c r="M17" s="17">
        <v>3462570</v>
      </c>
      <c r="N17" s="12">
        <v>25</v>
      </c>
      <c r="O17" s="17">
        <v>59741150</v>
      </c>
      <c r="P17" s="12">
        <v>88</v>
      </c>
      <c r="Q17" s="17">
        <v>8605310</v>
      </c>
      <c r="R17" s="12">
        <v>43</v>
      </c>
      <c r="S17" s="17">
        <v>14352990</v>
      </c>
      <c r="T17" s="12">
        <v>64</v>
      </c>
    </row>
    <row r="18" spans="1:20" ht="15" x14ac:dyDescent="0.25">
      <c r="A18" s="1">
        <v>17</v>
      </c>
      <c r="B18" s="1" t="s">
        <v>37</v>
      </c>
      <c r="C18" s="20">
        <f t="shared" si="0"/>
        <v>395</v>
      </c>
      <c r="D18" s="10">
        <v>32</v>
      </c>
      <c r="E18" s="17">
        <v>248216340</v>
      </c>
      <c r="F18" s="12">
        <v>85</v>
      </c>
      <c r="G18" s="17">
        <v>3377440</v>
      </c>
      <c r="H18" s="12">
        <v>43</v>
      </c>
      <c r="I18" s="17">
        <v>2927620</v>
      </c>
      <c r="J18" s="12">
        <v>31</v>
      </c>
      <c r="K18" s="17">
        <v>3701040</v>
      </c>
      <c r="L18" s="12">
        <v>7</v>
      </c>
      <c r="M18" s="17">
        <v>3192720</v>
      </c>
      <c r="N18" s="12">
        <v>16</v>
      </c>
      <c r="O18" s="17">
        <v>37671480</v>
      </c>
      <c r="P18" s="12">
        <v>73</v>
      </c>
      <c r="Q18" s="17">
        <v>11489240</v>
      </c>
      <c r="R18" s="12">
        <v>58</v>
      </c>
      <c r="S18" s="17">
        <v>30003990</v>
      </c>
      <c r="T18" s="12">
        <v>82</v>
      </c>
    </row>
    <row r="19" spans="1:20" ht="15" x14ac:dyDescent="0.25">
      <c r="A19" s="1">
        <v>18</v>
      </c>
      <c r="B19" s="1" t="s">
        <v>36</v>
      </c>
      <c r="C19" s="20">
        <f t="shared" si="0"/>
        <v>386</v>
      </c>
      <c r="D19" s="10">
        <v>30</v>
      </c>
      <c r="E19" s="17">
        <v>12377630</v>
      </c>
      <c r="F19" s="12">
        <v>7</v>
      </c>
      <c r="G19" s="17">
        <v>2921090</v>
      </c>
      <c r="H19" s="12">
        <v>34</v>
      </c>
      <c r="I19" s="17">
        <v>13695490</v>
      </c>
      <c r="J19" s="12">
        <v>88</v>
      </c>
      <c r="K19" s="17">
        <v>11790810</v>
      </c>
      <c r="L19" s="12">
        <v>43</v>
      </c>
      <c r="M19" s="17">
        <v>8292680</v>
      </c>
      <c r="N19" s="12">
        <v>55</v>
      </c>
      <c r="O19" s="17">
        <v>49497170</v>
      </c>
      <c r="P19" s="12">
        <v>85</v>
      </c>
      <c r="Q19" s="17">
        <v>3267750</v>
      </c>
      <c r="R19" s="12">
        <v>7</v>
      </c>
      <c r="S19" s="17">
        <v>15533460</v>
      </c>
      <c r="T19" s="12">
        <v>67</v>
      </c>
    </row>
    <row r="20" spans="1:20" ht="15" x14ac:dyDescent="0.25">
      <c r="A20" s="1">
        <v>19</v>
      </c>
      <c r="B20" s="1" t="s">
        <v>19</v>
      </c>
      <c r="C20" s="20">
        <f t="shared" si="0"/>
        <v>380</v>
      </c>
      <c r="D20" s="10">
        <v>28</v>
      </c>
      <c r="E20" s="17">
        <v>37857000</v>
      </c>
      <c r="F20" s="12">
        <v>28</v>
      </c>
      <c r="G20" s="17">
        <v>7012530</v>
      </c>
      <c r="H20" s="12">
        <v>76</v>
      </c>
      <c r="I20" s="17">
        <v>2818060</v>
      </c>
      <c r="J20" s="12">
        <v>25</v>
      </c>
      <c r="K20" s="17">
        <v>9720820</v>
      </c>
      <c r="L20" s="12">
        <v>31</v>
      </c>
      <c r="M20" s="17">
        <v>3424530</v>
      </c>
      <c r="N20" s="12">
        <v>22</v>
      </c>
      <c r="O20" s="17">
        <v>33502780</v>
      </c>
      <c r="P20" s="12">
        <v>70</v>
      </c>
      <c r="Q20" s="17">
        <v>65755900</v>
      </c>
      <c r="R20" s="12">
        <v>100</v>
      </c>
      <c r="S20" s="17">
        <v>9021850</v>
      </c>
      <c r="T20" s="12">
        <v>28</v>
      </c>
    </row>
    <row r="21" spans="1:20" ht="15" x14ac:dyDescent="0.25">
      <c r="A21" s="1">
        <v>20</v>
      </c>
      <c r="B21" s="1" t="s">
        <v>14</v>
      </c>
      <c r="C21" s="20">
        <f t="shared" si="0"/>
        <v>362</v>
      </c>
      <c r="D21" s="10">
        <v>26</v>
      </c>
      <c r="E21" s="17">
        <v>116842580</v>
      </c>
      <c r="F21" s="12">
        <v>73</v>
      </c>
      <c r="G21" s="17">
        <v>5520190</v>
      </c>
      <c r="H21" s="12">
        <v>70</v>
      </c>
      <c r="I21" s="17">
        <v>19708960</v>
      </c>
      <c r="J21" s="12">
        <v>100</v>
      </c>
      <c r="K21" s="17">
        <v>1</v>
      </c>
      <c r="L21" s="12">
        <v>4</v>
      </c>
      <c r="M21" s="17">
        <v>1</v>
      </c>
      <c r="N21" s="12">
        <v>4</v>
      </c>
      <c r="O21" s="17">
        <v>7780940</v>
      </c>
      <c r="P21" s="12">
        <v>13</v>
      </c>
      <c r="Q21" s="17">
        <v>10835370</v>
      </c>
      <c r="R21" s="12">
        <v>52</v>
      </c>
      <c r="S21" s="17">
        <v>11642950</v>
      </c>
      <c r="T21" s="12">
        <v>46</v>
      </c>
    </row>
    <row r="22" spans="1:20" ht="15" x14ac:dyDescent="0.25">
      <c r="A22" s="1">
        <v>21</v>
      </c>
      <c r="B22" s="1" t="s">
        <v>13</v>
      </c>
      <c r="C22" s="20">
        <f t="shared" si="0"/>
        <v>356</v>
      </c>
      <c r="D22" s="10">
        <v>24</v>
      </c>
      <c r="E22" s="17">
        <v>45027720</v>
      </c>
      <c r="F22" s="12">
        <v>31</v>
      </c>
      <c r="G22" s="17">
        <v>4342380</v>
      </c>
      <c r="H22" s="12">
        <v>61</v>
      </c>
      <c r="I22" s="17">
        <v>7938090</v>
      </c>
      <c r="J22" s="12">
        <v>82</v>
      </c>
      <c r="K22" s="17">
        <v>8178620</v>
      </c>
      <c r="L22" s="12">
        <v>25</v>
      </c>
      <c r="M22" s="17">
        <v>4888250</v>
      </c>
      <c r="N22" s="12">
        <v>34</v>
      </c>
      <c r="O22" s="17">
        <v>11609790</v>
      </c>
      <c r="P22" s="12">
        <v>34</v>
      </c>
      <c r="Q22" s="17">
        <v>21452530</v>
      </c>
      <c r="R22" s="12">
        <v>73</v>
      </c>
      <c r="S22" s="17">
        <v>7102980</v>
      </c>
      <c r="T22" s="12">
        <v>16</v>
      </c>
    </row>
    <row r="23" spans="1:20" ht="15" x14ac:dyDescent="0.25">
      <c r="A23" s="1">
        <v>22</v>
      </c>
      <c r="B23" s="1" t="s">
        <v>8</v>
      </c>
      <c r="C23" s="20">
        <f t="shared" si="0"/>
        <v>347</v>
      </c>
      <c r="D23" s="10">
        <v>22</v>
      </c>
      <c r="E23" s="17">
        <v>110785680</v>
      </c>
      <c r="F23" s="12">
        <v>70</v>
      </c>
      <c r="G23" s="17">
        <v>2657220</v>
      </c>
      <c r="H23" s="12">
        <v>25</v>
      </c>
      <c r="I23" s="17">
        <v>6629290</v>
      </c>
      <c r="J23" s="12">
        <v>67</v>
      </c>
      <c r="K23" s="17">
        <v>34691180</v>
      </c>
      <c r="L23" s="12">
        <v>79</v>
      </c>
      <c r="M23" s="17">
        <v>4803640</v>
      </c>
      <c r="N23" s="12">
        <v>31</v>
      </c>
      <c r="O23" s="17">
        <v>4971680</v>
      </c>
      <c r="P23" s="12">
        <v>7</v>
      </c>
      <c r="Q23" s="17">
        <v>11163500</v>
      </c>
      <c r="R23" s="12">
        <v>55</v>
      </c>
      <c r="S23" s="17">
        <v>6893740</v>
      </c>
      <c r="T23" s="12">
        <v>13</v>
      </c>
    </row>
    <row r="24" spans="1:20" ht="15" x14ac:dyDescent="0.25">
      <c r="A24" s="1">
        <v>23</v>
      </c>
      <c r="B24" s="1" t="s">
        <v>24</v>
      </c>
      <c r="C24" s="20">
        <f t="shared" si="0"/>
        <v>332</v>
      </c>
      <c r="D24" s="10">
        <v>20</v>
      </c>
      <c r="E24" s="17">
        <v>21795710</v>
      </c>
      <c r="F24" s="12">
        <v>25</v>
      </c>
      <c r="G24" s="17">
        <v>1869650</v>
      </c>
      <c r="H24" s="12">
        <v>7</v>
      </c>
      <c r="I24" s="17">
        <v>5422530</v>
      </c>
      <c r="J24" s="12">
        <v>61</v>
      </c>
      <c r="K24" s="17">
        <v>38702990</v>
      </c>
      <c r="L24" s="12">
        <v>85</v>
      </c>
      <c r="M24" s="17">
        <v>5553290</v>
      </c>
      <c r="N24" s="12">
        <v>40</v>
      </c>
      <c r="O24" s="17">
        <v>11513270</v>
      </c>
      <c r="P24" s="12">
        <v>28</v>
      </c>
      <c r="Q24" s="17">
        <v>8343490</v>
      </c>
      <c r="R24" s="12">
        <v>34</v>
      </c>
      <c r="S24" s="17">
        <v>12262980</v>
      </c>
      <c r="T24" s="12">
        <v>52</v>
      </c>
    </row>
    <row r="25" spans="1:20" ht="15" x14ac:dyDescent="0.25">
      <c r="A25" s="1">
        <v>24</v>
      </c>
      <c r="B25" s="1" t="s">
        <v>46</v>
      </c>
      <c r="C25" s="20">
        <f t="shared" si="0"/>
        <v>332</v>
      </c>
      <c r="D25" s="10">
        <v>18</v>
      </c>
      <c r="E25" s="17">
        <v>65735190</v>
      </c>
      <c r="F25" s="12">
        <v>46</v>
      </c>
      <c r="G25" s="17">
        <v>3636650</v>
      </c>
      <c r="H25" s="12">
        <v>52</v>
      </c>
      <c r="I25" s="17">
        <v>3099290</v>
      </c>
      <c r="J25" s="12">
        <v>34</v>
      </c>
      <c r="K25" s="17">
        <v>10896400</v>
      </c>
      <c r="L25" s="12">
        <v>40</v>
      </c>
      <c r="M25" s="17">
        <v>17089030</v>
      </c>
      <c r="N25" s="12">
        <v>64</v>
      </c>
      <c r="O25" s="17">
        <v>7668120</v>
      </c>
      <c r="P25" s="12">
        <v>10</v>
      </c>
      <c r="Q25" s="17">
        <v>4913200</v>
      </c>
      <c r="R25" s="12">
        <v>16</v>
      </c>
      <c r="S25" s="17">
        <v>17602110</v>
      </c>
      <c r="T25" s="12">
        <v>70</v>
      </c>
    </row>
    <row r="26" spans="1:20" ht="15" x14ac:dyDescent="0.25">
      <c r="A26" s="1">
        <v>25</v>
      </c>
      <c r="B26" s="1" t="s">
        <v>12</v>
      </c>
      <c r="C26" s="20">
        <f t="shared" si="0"/>
        <v>290</v>
      </c>
      <c r="D26" s="10">
        <v>16</v>
      </c>
      <c r="E26" s="17">
        <v>82808710</v>
      </c>
      <c r="F26" s="12">
        <v>58</v>
      </c>
      <c r="G26" s="17">
        <v>1502560</v>
      </c>
      <c r="H26" s="12">
        <v>4</v>
      </c>
      <c r="I26" s="17">
        <v>2251560</v>
      </c>
      <c r="J26" s="12">
        <v>16</v>
      </c>
      <c r="K26" s="17">
        <v>12785280</v>
      </c>
      <c r="L26" s="12">
        <v>46</v>
      </c>
      <c r="M26" s="17">
        <v>6879840</v>
      </c>
      <c r="N26" s="12">
        <v>52</v>
      </c>
      <c r="O26" s="17">
        <v>13891380</v>
      </c>
      <c r="P26" s="12">
        <v>37</v>
      </c>
      <c r="Q26" s="17">
        <v>5978500</v>
      </c>
      <c r="R26" s="12">
        <v>19</v>
      </c>
      <c r="S26" s="17">
        <v>12510140</v>
      </c>
      <c r="T26" s="12">
        <v>58</v>
      </c>
    </row>
    <row r="27" spans="1:20" ht="15" x14ac:dyDescent="0.25">
      <c r="A27" s="1">
        <v>26</v>
      </c>
      <c r="B27" s="1" t="s">
        <v>44</v>
      </c>
      <c r="C27" s="20">
        <f t="shared" si="0"/>
        <v>281</v>
      </c>
      <c r="D27" s="10">
        <v>14</v>
      </c>
      <c r="E27" s="17">
        <v>12820770</v>
      </c>
      <c r="F27" s="12">
        <v>10</v>
      </c>
      <c r="G27" s="17">
        <v>2450920</v>
      </c>
      <c r="H27" s="12">
        <v>13</v>
      </c>
      <c r="I27" s="17">
        <v>15990450</v>
      </c>
      <c r="J27" s="12">
        <v>94</v>
      </c>
      <c r="K27" s="17">
        <v>6437800</v>
      </c>
      <c r="L27" s="12">
        <v>16</v>
      </c>
      <c r="M27" s="17">
        <v>2552650</v>
      </c>
      <c r="N27" s="12">
        <v>13</v>
      </c>
      <c r="O27" s="17">
        <v>15721940</v>
      </c>
      <c r="P27" s="12">
        <v>49</v>
      </c>
      <c r="Q27" s="17">
        <v>8365230</v>
      </c>
      <c r="R27" s="12">
        <v>37</v>
      </c>
      <c r="S27" s="17">
        <v>12082130</v>
      </c>
      <c r="T27" s="12">
        <v>49</v>
      </c>
    </row>
    <row r="28" spans="1:20" ht="15" x14ac:dyDescent="0.25">
      <c r="A28" s="1">
        <v>27</v>
      </c>
      <c r="B28" s="1" t="s">
        <v>42</v>
      </c>
      <c r="C28" s="20">
        <f t="shared" si="0"/>
        <v>248</v>
      </c>
      <c r="D28" s="10">
        <v>12</v>
      </c>
      <c r="E28" s="17">
        <v>21710880</v>
      </c>
      <c r="F28" s="12">
        <v>22</v>
      </c>
      <c r="G28" s="17">
        <v>4164900</v>
      </c>
      <c r="H28" s="12">
        <v>58</v>
      </c>
      <c r="I28" s="17">
        <v>1712350</v>
      </c>
      <c r="J28" s="12">
        <v>10</v>
      </c>
      <c r="K28" s="17">
        <v>13336250</v>
      </c>
      <c r="L28" s="12">
        <v>49</v>
      </c>
      <c r="M28" s="17">
        <v>2002420</v>
      </c>
      <c r="N28" s="12">
        <v>7</v>
      </c>
      <c r="O28" s="17">
        <v>11063260</v>
      </c>
      <c r="P28" s="12">
        <v>22</v>
      </c>
      <c r="Q28" s="17">
        <v>10458220</v>
      </c>
      <c r="R28" s="12">
        <v>49</v>
      </c>
      <c r="S28" s="17">
        <v>10169700</v>
      </c>
      <c r="T28" s="12">
        <v>31</v>
      </c>
    </row>
    <row r="29" spans="1:20" ht="15" x14ac:dyDescent="0.25">
      <c r="A29" s="1">
        <v>28</v>
      </c>
      <c r="B29" s="1" t="s">
        <v>43</v>
      </c>
      <c r="C29" s="20">
        <f t="shared" si="0"/>
        <v>242</v>
      </c>
      <c r="D29" s="10">
        <v>10</v>
      </c>
      <c r="E29" s="17">
        <v>81916420</v>
      </c>
      <c r="F29" s="12">
        <v>55</v>
      </c>
      <c r="G29" s="17">
        <v>6238580</v>
      </c>
      <c r="H29" s="12">
        <v>73</v>
      </c>
      <c r="I29" s="17">
        <v>2047660</v>
      </c>
      <c r="J29" s="12">
        <v>13</v>
      </c>
      <c r="K29" s="17">
        <v>5981970</v>
      </c>
      <c r="L29" s="12">
        <v>10</v>
      </c>
      <c r="M29" s="17">
        <v>5370460</v>
      </c>
      <c r="N29" s="12">
        <v>37</v>
      </c>
      <c r="O29" s="17">
        <v>11559100</v>
      </c>
      <c r="P29" s="12">
        <v>31</v>
      </c>
      <c r="Q29" s="17">
        <v>4480500</v>
      </c>
      <c r="R29" s="12">
        <v>13</v>
      </c>
      <c r="S29" s="17">
        <v>6113390</v>
      </c>
      <c r="T29" s="12">
        <v>10</v>
      </c>
    </row>
    <row r="30" spans="1:20" ht="15" x14ac:dyDescent="0.25">
      <c r="A30" s="1">
        <v>29</v>
      </c>
      <c r="B30" s="1" t="s">
        <v>29</v>
      </c>
      <c r="C30" s="20">
        <f t="shared" si="0"/>
        <v>230</v>
      </c>
      <c r="D30" s="10">
        <v>8</v>
      </c>
      <c r="E30" s="17">
        <v>13263490</v>
      </c>
      <c r="F30" s="12">
        <v>13</v>
      </c>
      <c r="G30" s="17">
        <v>4853400</v>
      </c>
      <c r="H30" s="12">
        <v>64</v>
      </c>
      <c r="I30" s="17">
        <v>1413520</v>
      </c>
      <c r="J30" s="12">
        <v>4</v>
      </c>
      <c r="K30" s="17">
        <v>7335100</v>
      </c>
      <c r="L30" s="12">
        <v>22</v>
      </c>
      <c r="M30" s="17">
        <v>5822610</v>
      </c>
      <c r="N30" s="12">
        <v>46</v>
      </c>
      <c r="O30" s="17">
        <v>15943560</v>
      </c>
      <c r="P30" s="12">
        <v>52</v>
      </c>
      <c r="Q30" s="17">
        <v>6399460</v>
      </c>
      <c r="R30" s="12">
        <v>22</v>
      </c>
      <c r="S30" s="17">
        <v>5625630</v>
      </c>
      <c r="T30" s="12">
        <v>7</v>
      </c>
    </row>
    <row r="31" spans="1:20" ht="15" x14ac:dyDescent="0.25">
      <c r="A31" s="1">
        <v>30</v>
      </c>
      <c r="B31" s="1" t="s">
        <v>7</v>
      </c>
      <c r="C31" s="20">
        <f t="shared" si="0"/>
        <v>221</v>
      </c>
      <c r="D31" s="10">
        <v>6</v>
      </c>
      <c r="E31" s="17">
        <v>63111660</v>
      </c>
      <c r="F31" s="12">
        <v>43</v>
      </c>
      <c r="G31" s="17">
        <v>2647870</v>
      </c>
      <c r="H31" s="12">
        <v>19</v>
      </c>
      <c r="I31" s="17">
        <v>3134800</v>
      </c>
      <c r="J31" s="12">
        <v>37</v>
      </c>
      <c r="K31" s="17">
        <v>17476270</v>
      </c>
      <c r="L31" s="12">
        <v>58</v>
      </c>
      <c r="M31" s="17">
        <v>3371460</v>
      </c>
      <c r="N31" s="12">
        <v>19</v>
      </c>
      <c r="O31" s="17">
        <v>8057410</v>
      </c>
      <c r="P31" s="12">
        <v>16</v>
      </c>
      <c r="Q31" s="17">
        <v>6712030</v>
      </c>
      <c r="R31" s="12">
        <v>25</v>
      </c>
      <c r="S31" s="17">
        <v>5361560</v>
      </c>
      <c r="T31" s="12">
        <v>4</v>
      </c>
    </row>
    <row r="32" spans="1:20" x14ac:dyDescent="0.3">
      <c r="A32" s="1">
        <v>31</v>
      </c>
      <c r="B32" s="1" t="s">
        <v>35</v>
      </c>
      <c r="C32" s="20">
        <f t="shared" si="0"/>
        <v>95</v>
      </c>
      <c r="D32" s="10">
        <v>4</v>
      </c>
      <c r="E32" s="17">
        <v>3758700</v>
      </c>
      <c r="F32" s="12">
        <v>4</v>
      </c>
      <c r="G32" s="17">
        <v>2450160</v>
      </c>
      <c r="H32" s="12">
        <v>10</v>
      </c>
      <c r="I32" s="17">
        <v>1704520</v>
      </c>
      <c r="J32" s="12">
        <v>7</v>
      </c>
      <c r="K32" s="17">
        <v>7118740</v>
      </c>
      <c r="L32" s="12">
        <v>19</v>
      </c>
      <c r="M32" s="17">
        <v>4055520</v>
      </c>
      <c r="N32" s="12">
        <v>28</v>
      </c>
      <c r="O32" s="17">
        <v>3905660</v>
      </c>
      <c r="P32" s="12">
        <v>4</v>
      </c>
      <c r="Q32" s="17">
        <v>1828680</v>
      </c>
      <c r="R32" s="12">
        <v>4</v>
      </c>
      <c r="S32" s="17">
        <v>7426450</v>
      </c>
      <c r="T32" s="12">
        <v>19</v>
      </c>
    </row>
  </sheetData>
  <sortState ref="A2:V32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Pinball Standings Page</vt:lpstr>
      <vt:lpstr>Results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derek.thomson</dc:creator>
  <cp:lastModifiedBy>derek.thomson</cp:lastModifiedBy>
  <cp:lastPrinted>2016-01-04T16:41:47Z</cp:lastPrinted>
  <dcterms:created xsi:type="dcterms:W3CDTF">2013-04-30T17:23:23Z</dcterms:created>
  <dcterms:modified xsi:type="dcterms:W3CDTF">2016-01-06T19:23:55Z</dcterms:modified>
</cp:coreProperties>
</file>